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<sst xmlns="http://schemas.openxmlformats.org/spreadsheetml/2006/main" count="52" uniqueCount="52">
  <si>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</si>
  <si>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NIH120</t>
  </si>
  <si>
    <t xml:space="preserve">Ud</t>
  </si>
  <si>
    <t xml:space="preserve">Impermeabilização de chuveiro executado "in situ" com calha de drenagem, sistema Schlüter-KERDI-LINE "SCHLÜTER-SYSTEMS".</t>
  </si>
  <si>
    <r>
      <rPr>
        <sz val="8.25"/>
        <color rgb="FF000000"/>
        <rFont val="Arial"/>
        <family val="2"/>
      </rPr>
      <t xml:space="preserve">Impermeabilização de paramentos verticais e horizontais de chuveiro executado "in situ" com calha de drenagem, sistema Schlüter-KERDI-LINE "SCHLÜTER-SYSTEMS", composta por, 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grelha com aro para encastrar, de aço inoxidável AISI 316L, acabamento escovado, Schlüter-KERDI-LINE-A 19 EB 50 "SCHLÜTER-SYSTEMS", de 500x74x19 mm e lâmina impermeabilizante flexível de polietileno, com ambas as faces revestidas de geotêxtil não tecido, Schlüter-KERDI 200 "SCHLÜTER-SYSTEMS", de 0,2 mm de espessura, fixada ao suporte com cimento cola de presa normal C1. Inclusive adesivo bicomponente Schlüter-KERDI-COLL-L, banda de reforço Schlüter-KERDI-KEBA 100/125 e complementos de reforço em tratamento de pontos singulares através da utilização de peças especiais "SCHLÜTER-SYSTEMS" para a resolução de 2 encontros com ramais de descarga Schlüter-KERDI-KM.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</si>
  <si>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</si>
  <si>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</si>
  <si>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</si>
  <si>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</si>
  <si>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</si>
  <si>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</si>
  <si>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mt15res100aaa1</t>
  </si>
  <si>
    <t xml:space="preserve">Ud</t>
  </si>
  <si>
    <t xml:space="preserve">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para impermeabilização e drenagem de chuveiro executado "in situ".</t>
  </si>
  <si>
    <t xml:space="preserve">mt09mcr021g</t>
  </si>
  <si>
    <t xml:space="preserve">kg</t>
  </si>
  <si>
    <t xml:space="preserve">Cimento cola de presa normal, C1, segundo NP EN 12004, cor cinzento.</t>
  </si>
  <si>
    <t xml:space="preserve">mt15res010a</t>
  </si>
  <si>
    <t xml:space="preserve">m²</t>
  </si>
  <si>
    <t xml:space="preserve">Lâmina impermeabilizante flexível de polietileno, com ambas as faces revestidas de geotêxtil não tecido, Schlüter-KERDI 200 "SCHLÜTER-SYSTEMS", de 0,2 mm de espessura.</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</si>
  <si>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</si>
  <si>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</si>
  <si>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</si>
  <si>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</si>
  <si>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</si>
  <si>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</si>
  <si>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mt15res050a</t>
  </si>
  <si>
    <t xml:space="preserve">Ud</t>
  </si>
  <si>
    <t xml:space="preserve">Peça para a resolução de encontros com tubagens de passagem de 25 mm de diâmetro em tratamentos impermeabilizantes, Schlüter-KERDI-KM "SCHLÜTER-SYSTEMS".</t>
  </si>
  <si>
    <t xml:space="preserve">mt15res105aaa1</t>
  </si>
  <si>
    <t xml:space="preserve">Ud</t>
  </si>
  <si>
    <t xml:space="preserve">Grelha com aro para encastrar, de aço inoxidável AISI 316L, acabamento escovado, Schlüter-KERDI-LINE-A 19 EB 50 "SCHLÜTER-SYSTEMS", de 500x74x19 mm, para drenagem de chuveiro executado "in situ".</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</si>
  <si>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</si>
  <si>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</si>
  <si>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</si>
  <si>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</si>
  <si>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</si>
  <si>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</si>
  <si>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</si>
  <si>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</si>
  <si>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18.328,34Kz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</si>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</sst>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3.57" customWidth="1"/>
    <col min="5" max="5" width="71.4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87.00" thickBot="1" customHeight="1">
      <c r="A9" s="7" t="s">
        <v>11</v>
      </c>
      <c r="B9" s="7"/>
      <c r="C9" s="7"/>
      <c r="D9" s="9" t="s">
        <v>12</v>
      </c>
      <c r="E9" s="7" t="s">
        <v>13</v>
      </c>
      <c r="F9" s="7"/>
      <c r="G9" s="11">
        <v>1</v>
      </c>
      <c r="H9" s="11"/>
      <c r="I9" s="13">
        <v>371300</v>
      </c>
      <c r="J9" s="13">
        <f ca="1">ROUND(INDIRECT(ADDRESS(ROW()+(0), COLUMN()+(-3), 1))*INDIRECT(ADDRESS(ROW()+(0), COLUMN()+(-1), 1)), 2)</f>
        <v>371300</v>
      </c>
      <c r="K9" s="13"/>
    </row>
    <row r="10" spans="1:11" ht="13.50" thickBot="1" customHeight="1">
      <c r="A10" s="14" t="s">
        <v>14</v>
      </c>
      <c r="B10" s="14"/>
      <c r="C10" s="14"/>
      <c r="D10" s="15" t="s">
        <v>15</v>
      </c>
      <c r="E10" s="14" t="s">
        <v>16</v>
      </c>
      <c r="F10" s="14"/>
      <c r="G10" s="16">
        <v>16</v>
      </c>
      <c r="H10" s="16"/>
      <c r="I10" s="17">
        <v>66.15</v>
      </c>
      <c r="J10" s="17">
        <f ca="1">ROUND(INDIRECT(ADDRESS(ROW()+(0), COLUMN()+(-3), 1))*INDIRECT(ADDRESS(ROW()+(0), COLUMN()+(-1), 1)), 2)</f>
        <v>1058.4</v>
      </c>
      <c r="K10" s="17"/>
    </row>
    <row r="11" spans="1:11" ht="24.00" thickBot="1" customHeight="1">
      <c r="A11" s="14" t="s">
        <v>17</v>
      </c>
      <c r="B11" s="14"/>
      <c r="C11" s="14"/>
      <c r="D11" s="15" t="s">
        <v>18</v>
      </c>
      <c r="E11" s="14" t="s">
        <v>19</v>
      </c>
      <c r="F11" s="14"/>
      <c r="G11" s="16">
        <v>8</v>
      </c>
      <c r="H11" s="16"/>
      <c r="I11" s="17">
        <v>24288.8</v>
      </c>
      <c r="J11" s="17">
        <f ca="1">ROUND(INDIRECT(ADDRESS(ROW()+(0), COLUMN()+(-3), 1))*INDIRECT(ADDRESS(ROW()+(0), COLUMN()+(-1), 1)), 2)</f>
        <v>194311</v>
      </c>
      <c r="K11" s="17"/>
    </row>
    <row r="12" spans="1:11" ht="24.00" thickBot="1" customHeight="1">
      <c r="A12" s="14" t="s">
        <v>20</v>
      </c>
      <c r="B12" s="14"/>
      <c r="C12" s="14"/>
      <c r="D12" s="15" t="s">
        <v>21</v>
      </c>
      <c r="E12" s="14" t="s">
        <v>22</v>
      </c>
      <c r="F12" s="14"/>
      <c r="G12" s="16">
        <v>0.95</v>
      </c>
      <c r="H12" s="16"/>
      <c r="I12" s="17">
        <v>14726.5</v>
      </c>
      <c r="J12" s="17">
        <f ca="1">ROUND(INDIRECT(ADDRESS(ROW()+(0), COLUMN()+(-3), 1))*INDIRECT(ADDRESS(ROW()+(0), COLUMN()+(-1), 1)), 2)</f>
        <v>13990.2</v>
      </c>
      <c r="K12" s="17"/>
    </row>
    <row r="13" spans="1:11" ht="45.00" thickBot="1" customHeight="1">
      <c r="A13" s="14" t="s">
        <v>23</v>
      </c>
      <c r="B13" s="14"/>
      <c r="C13" s="14"/>
      <c r="D13" s="15" t="s">
        <v>24</v>
      </c>
      <c r="E13" s="14" t="s">
        <v>25</v>
      </c>
      <c r="F13" s="14"/>
      <c r="G13" s="16">
        <v>1.2</v>
      </c>
      <c r="H13" s="16"/>
      <c r="I13" s="17">
        <v>4966.48</v>
      </c>
      <c r="J13" s="17">
        <f ca="1">ROUND(INDIRECT(ADDRESS(ROW()+(0), COLUMN()+(-3), 1))*INDIRECT(ADDRESS(ROW()+(0), COLUMN()+(-1), 1)), 2)</f>
        <v>5959.78</v>
      </c>
      <c r="K13" s="17"/>
    </row>
    <row r="14" spans="1:11" ht="24.00" thickBot="1" customHeight="1">
      <c r="A14" s="14" t="s">
        <v>26</v>
      </c>
      <c r="B14" s="14"/>
      <c r="C14" s="14"/>
      <c r="D14" s="15" t="s">
        <v>27</v>
      </c>
      <c r="E14" s="14" t="s">
        <v>28</v>
      </c>
      <c r="F14" s="14"/>
      <c r="G14" s="16">
        <v>2</v>
      </c>
      <c r="H14" s="16"/>
      <c r="I14" s="17">
        <v>2438.76</v>
      </c>
      <c r="J14" s="17">
        <f ca="1">ROUND(INDIRECT(ADDRESS(ROW()+(0), COLUMN()+(-3), 1))*INDIRECT(ADDRESS(ROW()+(0), COLUMN()+(-1), 1)), 2)</f>
        <v>4877.52</v>
      </c>
      <c r="K14" s="17"/>
    </row>
    <row r="15" spans="1:11" ht="34.50" thickBot="1" customHeight="1">
      <c r="A15" s="14" t="s">
        <v>29</v>
      </c>
      <c r="B15" s="14"/>
      <c r="C15" s="14"/>
      <c r="D15" s="15" t="s">
        <v>30</v>
      </c>
      <c r="E15" s="14" t="s">
        <v>31</v>
      </c>
      <c r="F15" s="14"/>
      <c r="G15" s="16">
        <v>1</v>
      </c>
      <c r="H15" s="16"/>
      <c r="I15" s="17">
        <v>303610</v>
      </c>
      <c r="J15" s="17">
        <f ca="1">ROUND(INDIRECT(ADDRESS(ROW()+(0), COLUMN()+(-3), 1))*INDIRECT(ADDRESS(ROW()+(0), COLUMN()+(-1), 1)), 2)</f>
        <v>303610</v>
      </c>
      <c r="K15" s="17"/>
    </row>
    <row r="16" spans="1:11" ht="13.50" thickBot="1" customHeight="1">
      <c r="A16" s="14" t="s">
        <v>32</v>
      </c>
      <c r="B16" s="14"/>
      <c r="C16" s="14"/>
      <c r="D16" s="15" t="s">
        <v>33</v>
      </c>
      <c r="E16" s="14" t="s">
        <v>34</v>
      </c>
      <c r="F16" s="14"/>
      <c r="G16" s="16">
        <v>1.993</v>
      </c>
      <c r="H16" s="16"/>
      <c r="I16" s="17">
        <v>1055.59</v>
      </c>
      <c r="J16" s="17">
        <f ca="1">ROUND(INDIRECT(ADDRESS(ROW()+(0), COLUMN()+(-3), 1))*INDIRECT(ADDRESS(ROW()+(0), COLUMN()+(-1), 1)), 2)</f>
        <v>2103.79</v>
      </c>
      <c r="K16" s="17"/>
    </row>
    <row r="17" spans="1:11" ht="13.50" thickBot="1" customHeight="1">
      <c r="A17" s="14" t="s">
        <v>35</v>
      </c>
      <c r="B17" s="14"/>
      <c r="C17" s="14"/>
      <c r="D17" s="18" t="s">
        <v>36</v>
      </c>
      <c r="E17" s="19" t="s">
        <v>37</v>
      </c>
      <c r="F17" s="19"/>
      <c r="G17" s="20">
        <v>1.993</v>
      </c>
      <c r="H17" s="20"/>
      <c r="I17" s="21">
        <v>620.64</v>
      </c>
      <c r="J17" s="21">
        <f ca="1">ROUND(INDIRECT(ADDRESS(ROW()+(0), COLUMN()+(-3), 1))*INDIRECT(ADDRESS(ROW()+(0), COLUMN()+(-1), 1)), 2)</f>
        <v>1236.94</v>
      </c>
      <c r="K17" s="21"/>
    </row>
    <row r="18" spans="1:11" ht="13.50" thickBot="1" customHeight="1">
      <c r="A18" s="19"/>
      <c r="B18" s="19"/>
      <c r="C18" s="19"/>
      <c r="D18" s="22" t="s">
        <v>38</v>
      </c>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898448</v>
      </c>
      <c r="J18" s="24">
        <f ca="1">ROUND(INDIRECT(ADDRESS(ROW()+(0), COLUMN()+(-3), 1))*INDIRECT(ADDRESS(ROW()+(0), COLUMN()+(-1), 1))/100, 2)</f>
        <v>17969</v>
      </c>
      <c r="K18" s="24"/>
    </row>
    <row r="19" spans="1:11" ht="13.50" thickBot="1" customHeight="1">
      <c r="A19" s="25" t="s">
        <v>40</v>
      </c>
      <c r="B19" s="25"/>
      <c r="C19" s="25"/>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916417</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