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<sst xmlns="http://schemas.openxmlformats.org/spreadsheetml/2006/main" count="43" uniqueCount="43">
  <si>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</si>
  <si>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NIC011</t>
  </si>
  <si>
    <t xml:space="preserve">m²</t>
  </si>
  <si>
    <t xml:space="preserve">Impermeabilização de ensoleiramento geral, com lâminas asfálticas.</t>
  </si>
  <si>
    <r>
      <rPr>
        <sz val="8.25"/>
        <color rgb="FF000000"/>
        <rFont val="Arial"/>
        <family val="2"/>
      </rPr>
      <t xml:space="preserve">Impermeabilização de ensoleiramento geral, com membrana de betume modificado com elastómero SBS, LBM(SBS)-48-FP, com armadura de feltro de poliéster reforçado e estabilizado de 150 g/m², de superfície não protegida, totalmente aderida ao suporte com maçarico, colocada com sobreposições na base do ensoleiramento geral, sobre uma camada de betão de limpeza, após aplicação prévia do primário com emulsão asfáltica aniônica com cargas, e protegida com uma camada antipunçoamento de geotêxtil de polipropileno-polietileno, (125 g/m²), preparada para receber directamente o betão do ensoleiramento geral. Inclusive banda de reforço de membrana de betume modificado com elastómero SBS, LBM(SBS)-30-FP, para a resolução do perímetro.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</si>
  <si>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</si>
  <si>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</si>
  <si>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</si>
  <si>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</si>
  <si>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</si>
  <si>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</si>
  <si>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</si>
  <si>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</si>
  <si>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</si>
  <si>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mt14lba010m</t>
  </si>
  <si>
    <t xml:space="preserve">m²</t>
  </si>
  <si>
    <t xml:space="preserve">Membrana de betume modificado com elastómero SBS, LBM(SBS)-48-FP, de 4 mm de espessura, massa nominal 4,8 kg/m², com armadura de feltro de poliéster reforçado e estabilizado de 150 g/m², de superfície não protegida, e coeficiente de difusão do gás radão 7x10-12 m²/s. Segundo EN 13707.</t>
  </si>
  <si>
    <t xml:space="preserve">mt14lba100a</t>
  </si>
  <si>
    <t xml:space="preserve">m</t>
  </si>
  <si>
    <t xml:space="preserve">Banda de reforço de membrana de betume modificado com elastómero SBS, LBM(SBS)-30-FP, de 33 cm de largura, acabada com filme plástico termofusível em ambas as faces.</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</si>
  <si>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</si>
  <si>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</si>
  <si>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</si>
  <si>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</si>
  <si>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</si>
  <si>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</si>
  <si>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</si>
  <si>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</si>
  <si>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</si>
  <si>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</si>
  <si>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</si>
  <si>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459,10Kz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</si>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</sst>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3.23" customWidth="1"/>
    <col min="4" max="4" width="72.76"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0.5</v>
      </c>
      <c r="G9" s="11"/>
      <c r="H9" s="13">
        <v>4074.5</v>
      </c>
      <c r="I9" s="13">
        <f ca="1">ROUND(INDIRECT(ADDRESS(ROW()+(0), COLUMN()+(-3), 1))*INDIRECT(ADDRESS(ROW()+(0), COLUMN()+(-1), 1)), 2)</f>
        <v>2037.25</v>
      </c>
      <c r="J9" s="13"/>
    </row>
    <row r="10" spans="1:10" ht="45.00" thickBot="1" customHeight="1">
      <c r="A10" s="14" t="s">
        <v>14</v>
      </c>
      <c r="B10" s="14"/>
      <c r="C10" s="15" t="s">
        <v>15</v>
      </c>
      <c r="D10" s="14" t="s">
        <v>16</v>
      </c>
      <c r="E10" s="14"/>
      <c r="F10" s="16">
        <v>1.1</v>
      </c>
      <c r="G10" s="16"/>
      <c r="H10" s="17">
        <v>10162.3</v>
      </c>
      <c r="I10" s="17">
        <f ca="1">ROUND(INDIRECT(ADDRESS(ROW()+(0), COLUMN()+(-3), 1))*INDIRECT(ADDRESS(ROW()+(0), COLUMN()+(-1), 1)), 2)</f>
        <v>11178.5</v>
      </c>
      <c r="J10" s="17"/>
    </row>
    <row r="11" spans="1:10" ht="24.00" thickBot="1" customHeight="1">
      <c r="A11" s="14" t="s">
        <v>17</v>
      </c>
      <c r="B11" s="14"/>
      <c r="C11" s="15" t="s">
        <v>18</v>
      </c>
      <c r="D11" s="14" t="s">
        <v>19</v>
      </c>
      <c r="E11" s="14"/>
      <c r="F11" s="16">
        <v>0.5</v>
      </c>
      <c r="G11" s="16"/>
      <c r="H11" s="17">
        <v>3499.27</v>
      </c>
      <c r="I11" s="17">
        <f ca="1">ROUND(INDIRECT(ADDRESS(ROW()+(0), COLUMN()+(-3), 1))*INDIRECT(ADDRESS(ROW()+(0), COLUMN()+(-1), 1)), 2)</f>
        <v>1749.64</v>
      </c>
      <c r="J11" s="17"/>
    </row>
    <row r="12" spans="1:10" ht="45.00" thickBot="1" customHeight="1">
      <c r="A12" s="14" t="s">
        <v>20</v>
      </c>
      <c r="B12" s="14"/>
      <c r="C12" s="15" t="s">
        <v>21</v>
      </c>
      <c r="D12" s="14" t="s">
        <v>22</v>
      </c>
      <c r="E12" s="14"/>
      <c r="F12" s="16">
        <v>1.1</v>
      </c>
      <c r="G12" s="16"/>
      <c r="H12" s="17">
        <v>1893.44</v>
      </c>
      <c r="I12" s="17">
        <f ca="1">ROUND(INDIRECT(ADDRESS(ROW()+(0), COLUMN()+(-3), 1))*INDIRECT(ADDRESS(ROW()+(0), COLUMN()+(-1), 1)), 2)</f>
        <v>2082.78</v>
      </c>
      <c r="J12" s="17"/>
    </row>
    <row r="13" spans="1:10" ht="13.50" thickBot="1" customHeight="1">
      <c r="A13" s="14" t="s">
        <v>23</v>
      </c>
      <c r="B13" s="14"/>
      <c r="C13" s="15" t="s">
        <v>24</v>
      </c>
      <c r="D13" s="14" t="s">
        <v>25</v>
      </c>
      <c r="E13" s="14"/>
      <c r="F13" s="16">
        <v>0.157</v>
      </c>
      <c r="G13" s="16"/>
      <c r="H13" s="17">
        <v>1055.59</v>
      </c>
      <c r="I13" s="17">
        <f ca="1">ROUND(INDIRECT(ADDRESS(ROW()+(0), COLUMN()+(-3), 1))*INDIRECT(ADDRESS(ROW()+(0), COLUMN()+(-1), 1)), 2)</f>
        <v>165.73</v>
      </c>
      <c r="J13" s="17"/>
    </row>
    <row r="14" spans="1:10" ht="13.50" thickBot="1" customHeight="1">
      <c r="A14" s="14" t="s">
        <v>26</v>
      </c>
      <c r="B14" s="14"/>
      <c r="C14" s="18" t="s">
        <v>27</v>
      </c>
      <c r="D14" s="19" t="s">
        <v>28</v>
      </c>
      <c r="E14" s="19"/>
      <c r="F14" s="20">
        <v>0.157</v>
      </c>
      <c r="G14" s="20"/>
      <c r="H14" s="21">
        <v>620.64</v>
      </c>
      <c r="I14" s="21">
        <f ca="1">ROUND(INDIRECT(ADDRESS(ROW()+(0), COLUMN()+(-3), 1))*INDIRECT(ADDRESS(ROW()+(0), COLUMN()+(-1), 1)), 2)</f>
        <v>97.44</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17311.3</v>
      </c>
      <c r="I15" s="24">
        <f ca="1">ROUND(INDIRECT(ADDRESS(ROW()+(0), COLUMN()+(-3), 1))*INDIRECT(ADDRESS(ROW()+(0), COLUMN()+(-1), 1))/100, 2)</f>
        <v>346.23</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17657.6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142010</v>
      </c>
      <c r="F20" s="31"/>
      <c r="G20" s="31">
        <v>1.10201e+006</v>
      </c>
      <c r="H20" s="31"/>
      <c r="I20" s="31"/>
      <c r="J20" s="31" t="s">
        <v>38</v>
      </c>
    </row>
    <row r="21" spans="1:10" ht="24.00" thickBot="1" customHeight="1">
      <c r="A21" s="32" t="s">
        <v>39</v>
      </c>
      <c r="B21" s="32"/>
      <c r="C21" s="32"/>
      <c r="D21" s="32"/>
      <c r="E21" s="33"/>
      <c r="F21" s="33"/>
      <c r="G21" s="33"/>
      <c r="H21" s="33"/>
      <c r="I21" s="33"/>
      <c r="J21" s="33"/>
    </row>
    <row r="24" spans="1:1" ht="33.75" thickBot="1" customHeight="1">
      <c r="A24" s="1" t="s">
        <v>40</v>
      </c>
      <c r="B24" s="1"/>
      <c r="C24" s="1"/>
      <c r="D24" s="1"/>
      <c r="E24" s="1"/>
      <c r="F24" s="1"/>
      <c r="G24" s="1"/>
      <c r="H24" s="1"/>
      <c r="I24" s="1"/>
      <c r="J24" s="1"/>
    </row>
    <row r="25" spans="1:1" ht="33.75" thickBot="1" customHeight="1">
      <c r="A25" s="1" t="s">
        <v>41</v>
      </c>
      <c r="B25" s="1"/>
      <c r="C25" s="1"/>
      <c r="D25" s="1"/>
      <c r="E25" s="1"/>
      <c r="F25" s="1"/>
      <c r="G25" s="1"/>
      <c r="H25" s="1"/>
      <c r="I25" s="1"/>
      <c r="J25" s="1"/>
    </row>
    <row r="26" spans="1:1" ht="33.75" thickBot="1" customHeight="1">
      <c r="A26" s="1" t="s">
        <v>42</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