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<sst xmlns="http://schemas.openxmlformats.org/spreadsheetml/2006/main" count="39" uniqueCount="39">
  <si>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</si>
  <si>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LAH010</t>
  </si>
  <si>
    <t xml:space="preserve">Ud</t>
  </si>
  <si>
    <t xml:space="preserve">Porta de armário, de madeira.</t>
  </si>
  <si>
    <r>
      <rPr>
        <sz val="8.25"/>
        <color rgb="FF000000"/>
        <rFont val="Arial"/>
        <family val="2"/>
      </rPr>
      <t xml:space="preserve">Porta de armário de duas folhas de 215 cm de altura de 50x1,9 cm, de painel de aglomerado, acabamento em melamina, cor branca; aro de madeira maciça; guarnição de MDF, com acabamento em melamina cor branca na face exterior. Inclusive ferragens de pendurar, fecho e puxador sobre espelho comprido de latão, cor preto, acabamento brilhante, série básica.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</si>
  <si>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</si>
  <si>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</si>
  <si>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</si>
  <si>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</si>
  <si>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</si>
  <si>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</si>
  <si>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mt22ata015ab</t>
  </si>
  <si>
    <t xml:space="preserve">m</t>
  </si>
  <si>
    <t xml:space="preserve">Guarnição de MDF, com acabamento em melamina, de cor branca, 70x10 mm.</t>
  </si>
  <si>
    <t xml:space="preserve">mt22pxh040aaa</t>
  </si>
  <si>
    <t xml:space="preserve">Ud</t>
  </si>
  <si>
    <t xml:space="preserve">Porta de armário de painel de aglomerado, acabamento em melamina, cor branca, 215x50x1,9 cm.</t>
  </si>
  <si>
    <t xml:space="preserve">mt23icx020</t>
  </si>
  <si>
    <t xml:space="preserve">Ud</t>
  </si>
  <si>
    <t xml:space="preserve">Dobradiça copo oculta, de aço inoxidável, para porta de armário inferior ou superior de espessura maior que 15 mm.</t>
  </si>
  <si>
    <t xml:space="preserve">mt23hcl010aa</t>
  </si>
  <si>
    <t xml:space="preserve">Ud</t>
  </si>
  <si>
    <t xml:space="preserve">Jogo de puxador e espelho comprido de latão, cor preto, acabamento brilhante, série básica, para porta de armário.</t>
  </si>
  <si>
    <t xml:space="preserve">mt23ppb050</t>
  </si>
  <si>
    <t xml:space="preserve">Ud</t>
  </si>
  <si>
    <t xml:space="preserve">Íman de fecho para porta de armário inferior ou superior.</t>
  </si>
  <si>
    <t xml:space="preserve">mt23ppb031</t>
  </si>
  <si>
    <t xml:space="preserve">Ud</t>
  </si>
  <si>
    <t xml:space="preserve">Parafuso de latão 21/35 mm.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</si>
  <si>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</si>
  <si>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</si>
  <si>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</si>
  <si>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</si>
  <si>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</si>
  <si>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</si>
  <si>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</si>
  <si>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</si>
  <si>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22.638,12Kz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</si>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</sst>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0.24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7</v>
      </c>
      <c r="F9" s="13">
        <v>1675.26</v>
      </c>
      <c r="G9" s="13">
        <f ca="1">ROUND(INDIRECT(ADDRESS(ROW()+(0), COLUMN()+(-2), 1))*INDIRECT(ADDRESS(ROW()+(0), COLUMN()+(-1), 1)), 2)</f>
        <v>11726.8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76437.5</v>
      </c>
      <c r="G10" s="17">
        <f ca="1">ROUND(INDIRECT(ADDRESS(ROW()+(0), COLUMN()+(-2), 1))*INDIRECT(ADDRESS(ROW()+(0), COLUMN()+(-1), 1)), 2)</f>
        <v>152875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6</v>
      </c>
      <c r="F11" s="17">
        <v>1630.79</v>
      </c>
      <c r="G11" s="17">
        <f ca="1">ROUND(INDIRECT(ADDRESS(ROW()+(0), COLUMN()+(-2), 1))*INDIRECT(ADDRESS(ROW()+(0), COLUMN()+(-1), 1)), 2)</f>
        <v>9784.74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10161.4</v>
      </c>
      <c r="G12" s="17">
        <f ca="1">ROUND(INDIRECT(ADDRESS(ROW()+(0), COLUMN()+(-2), 1))*INDIRECT(ADDRESS(ROW()+(0), COLUMN()+(-1), 1)), 2)</f>
        <v>20322.9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4</v>
      </c>
      <c r="F13" s="17">
        <v>407.7</v>
      </c>
      <c r="G13" s="17">
        <f ca="1">ROUND(INDIRECT(ADDRESS(ROW()+(0), COLUMN()+(-2), 1))*INDIRECT(ADDRESS(ROW()+(0), COLUMN()+(-1), 1)), 2)</f>
        <v>1630.8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36</v>
      </c>
      <c r="F14" s="17">
        <v>81.53</v>
      </c>
      <c r="G14" s="17">
        <f ca="1">ROUND(INDIRECT(ADDRESS(ROW()+(0), COLUMN()+(-2), 1))*INDIRECT(ADDRESS(ROW()+(0), COLUMN()+(-1), 1)), 2)</f>
        <v>2935.08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1.469</v>
      </c>
      <c r="F15" s="17">
        <v>1070.86</v>
      </c>
      <c r="G15" s="17">
        <f ca="1">ROUND(INDIRECT(ADDRESS(ROW()+(0), COLUMN()+(-2), 1))*INDIRECT(ADDRESS(ROW()+(0), COLUMN()+(-1), 1)), 2)</f>
        <v>1573.09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1.469</v>
      </c>
      <c r="F16" s="21">
        <v>624.48</v>
      </c>
      <c r="G16" s="21">
        <f ca="1">ROUND(INDIRECT(ADDRESS(ROW()+(0), COLUMN()+(-2), 1))*INDIRECT(ADDRESS(ROW()+(0), COLUMN()+(-1), 1)), 2)</f>
        <v>917.36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201766</v>
      </c>
      <c r="G17" s="24">
        <f ca="1">ROUND(INDIRECT(ADDRESS(ROW()+(0), COLUMN()+(-2), 1))*INDIRECT(ADDRESS(ROW()+(0), COLUMN()+(-1), 1))/100, 2)</f>
        <v>4035.32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205801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