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<sst xmlns="http://schemas.openxmlformats.org/spreadsheetml/2006/main" count="21" uniqueCount="21">
  <si>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</si>
  <si>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IEM106</t>
  </si>
  <si>
    <t xml:space="preserve">Ud</t>
  </si>
  <si>
    <t xml:space="preserve">Regulador electrónico de tensão, saliente, estanque.</t>
  </si>
  <si>
    <r>
      <rPr>
        <sz val="8.25"/>
        <color rgb="FF000000"/>
        <rFont val="Arial"/>
        <family val="2"/>
      </rPr>
      <t xml:space="preserve">Regulador electrónico de tensão, estanque, com comando rotativo, com grau de protecção IP44, monobloco, de material termoplástico cor cinzento. Instalação saliente.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</si>
  <si>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</si>
  <si>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</si>
  <si>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</si>
  <si>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</si>
  <si>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</si>
  <si>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</si>
  <si>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mt33gir365a</t>
  </si>
  <si>
    <t xml:space="preserve">Ud</t>
  </si>
  <si>
    <t xml:space="preserve">Regulador electrónico de tensão, estanque, com comando rotativo, com grau de protecção IP44, monobloco, de material termoplástico cor cinzento, tensão de alimentação 230 V, para lâmpadas incandescentes ou halógenas, de 40 a 400 W de potência total instalada.</t>
  </si>
  <si>
    <t xml:space="preserve">mo003</t>
  </si>
  <si>
    <t xml:space="preserve">h</t>
  </si>
  <si>
    <t xml:space="preserve">Oficial de 1ª electricista.</t>
  </si>
  <si>
    <t xml:space="preserve">%</t>
  </si>
  <si>
    <t xml:space="preserve">Custos directos complementares</t>
  </si>
  <si>
    <t xml:space="preserve">Custo de manutenção decenal: 4.612,19Kz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</si>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</sst>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1.19"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90221.4</v>
      </c>
      <c r="H9" s="13">
        <f ca="1">ROUND(INDIRECT(ADDRESS(ROW()+(0), COLUMN()+(-2), 1))*INDIRECT(ADDRESS(ROW()+(0), COLUMN()+(-1), 1)), 2)</f>
        <v>90221.4</v>
      </c>
    </row>
    <row r="10" spans="1:8" ht="13.50" thickBot="1" customHeight="1">
      <c r="A10" s="14" t="s">
        <v>14</v>
      </c>
      <c r="B10" s="14"/>
      <c r="C10" s="15" t="s">
        <v>15</v>
      </c>
      <c r="D10" s="15"/>
      <c r="E10" s="16" t="s">
        <v>16</v>
      </c>
      <c r="F10" s="17">
        <v>0.197</v>
      </c>
      <c r="G10" s="18">
        <v>1084.69</v>
      </c>
      <c r="H10" s="18">
        <f ca="1">ROUND(INDIRECT(ADDRESS(ROW()+(0), COLUMN()+(-2), 1))*INDIRECT(ADDRESS(ROW()+(0), COLUMN()+(-1), 1)), 2)</f>
        <v>213.68</v>
      </c>
    </row>
    <row r="11" spans="1:8" ht="13.50" thickBot="1" customHeight="1">
      <c r="A11" s="16"/>
      <c r="B11" s="16"/>
      <c r="C11" s="19" t="s">
        <v>17</v>
      </c>
      <c r="D11" s="19"/>
      <c r="E11" s="5" t="s">
        <v>18</v>
      </c>
      <c r="F11" s="20">
        <v>2</v>
      </c>
      <c r="G11" s="21">
        <f ca="1">ROUND(SUM(INDIRECT(ADDRESS(ROW()+(-1), COLUMN()+(1), 1)),INDIRECT(ADDRESS(ROW()+(-2), COLUMN()+(1), 1))), 2)</f>
        <v>90435.1</v>
      </c>
      <c r="H11" s="21">
        <f ca="1">ROUND(INDIRECT(ADDRESS(ROW()+(0), COLUMN()+(-2), 1))*INDIRECT(ADDRESS(ROW()+(0), COLUMN()+(-1), 1))/100, 2)</f>
        <v>1808.7</v>
      </c>
    </row>
    <row r="12" spans="1:8" ht="13.50" thickBot="1" customHeight="1">
      <c r="A12" s="22" t="s">
        <v>19</v>
      </c>
      <c r="B12" s="22"/>
      <c r="C12" s="23"/>
      <c r="D12" s="23"/>
      <c r="E12" s="23"/>
      <c r="F12" s="24"/>
      <c r="G12" s="22" t="s">
        <v>20</v>
      </c>
      <c r="H12" s="25">
        <f ca="1">ROUND(SUM(INDIRECT(ADDRESS(ROW()+(-1), COLUMN()+(0), 1)),INDIRECT(ADDRESS(ROW()+(-2), COLUMN()+(0), 1)),INDIRECT(ADDRESS(ROW()+(-3), COLUMN()+(0), 1))), 2)</f>
        <v>92243.8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