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<sst xmlns="http://schemas.openxmlformats.org/spreadsheetml/2006/main" count="45" uniqueCount="45">
  <si>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</si>
  <si>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ICV156</t>
  </si>
  <si>
    <t xml:space="preserve">Ud</t>
  </si>
  <si>
    <t xml:space="preserve">Equipamento água-água, bomba de calor, para produção de A.Q.S., aquecimento e arrefecimento passivo.</t>
  </si>
  <si>
    <r>
      <rPr>
        <sz val="8.25"/>
        <color rgb="FF000000"/>
        <rFont val="Arial"/>
        <family val="2"/>
      </rPr>
      <t xml:space="preserve">Equipamento água-água, bomba de calor, para produção de A.Q.S., aquecimento e arrefecimento passivo, formado por bomba de calor, água-água, para gás R-407C, classe de eficiência energética A++, com temperatura de saída da água menor de 54°C, classe de eficiência energética A++, com temperatura de saída da água maior de 54°C, potência calorífica 7,1 kW, COP 5,4, potência sonora 41 dBA, pressão sonora 39 dBA, dimensões 740x600x650 mm, peso 140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 módulo de arrefecimento passivo e depósito com permutador de A.Q.S. de aço inoxidável AISI 316, de 500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</si>
  <si>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</si>
  <si>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</si>
  <si>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</si>
  <si>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</si>
  <si>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</si>
  <si>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</si>
  <si>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mt42wol016a</t>
  </si>
  <si>
    <t xml:space="preserve">Ud</t>
  </si>
  <si>
    <t xml:space="preserve">Bomba de calor, água-água, para gás R-407C, classe de eficiência energética A++, com temperatura de saída da água menor de 54°C, classe de eficiência energética A++, com temperatura de saída da água maior de 54°C, potência calorífica 7,1 kW, COP 5,4, potência sonora 41 dBA, pressão sonora 39 dBA, dimensões 740x600x650 mm, peso 140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t>
  </si>
  <si>
    <t xml:space="preserve">mt42wol554b</t>
  </si>
  <si>
    <t xml:space="preserve">Ud</t>
  </si>
  <si>
    <t xml:space="preserve">Módulo para arrefecimento passivo, modelo BKM "WOLF", formado por permutador de placas, válvula de 3 vias, suporte de parede, revestimento de ABS, sensor de humidade, unidade de controlo BM com suporte de parede e módulo de ampliação MM-2.</t>
  </si>
  <si>
    <t xml:space="preserve">mt42eco100dh</t>
  </si>
  <si>
    <t xml:space="preserve">Ud</t>
  </si>
  <si>
    <t xml:space="preserve">Depósito com permutador de A.Q.S. de aço inoxidável AISI 316, de 500 litros de capacidade, classe de eficiência energética C, de 670 mm de diâmetro exterior, 1911 mm de altura total, 8 bar de pressão de trabalho, com serpentina espiral corrugada flexível de 4,42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</si>
  <si>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</si>
  <si>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</si>
  <si>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</si>
  <si>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</si>
  <si>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</si>
  <si>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</si>
  <si>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</si>
  <si>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</si>
  <si>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</si>
  <si>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</si>
  <si>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</si>
  <si>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</si>
  <si>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</si>
  <si>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</si>
  <si>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</si>
  <si>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</si>
  <si>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</si>
  <si>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</si>
  <si>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</si>
  <si>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</si>
  <si>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</si>
  <si>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</si>
  <si>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</si>
  <si>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14.104.957,15Kz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</si>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</sst>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20" customWidth="1"/>
    <col min="6" max="6" width="6.12"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1.29202e+007</v>
      </c>
      <c r="H9" s="13">
        <f ca="1">ROUND(INDIRECT(ADDRESS(ROW()+(0), COLUMN()+(-2), 1))*INDIRECT(ADDRESS(ROW()+(0), COLUMN()+(-1), 1)), 2)</f>
        <v>1.29202e+007</v>
      </c>
    </row>
    <row r="10" spans="1:8" ht="34.50" thickBot="1" customHeight="1">
      <c r="A10" s="14" t="s">
        <v>14</v>
      </c>
      <c r="B10" s="14"/>
      <c r="C10" s="14"/>
      <c r="D10" s="15" t="s">
        <v>15</v>
      </c>
      <c r="E10" s="14" t="s">
        <v>16</v>
      </c>
      <c r="F10" s="16">
        <v>1</v>
      </c>
      <c r="G10" s="17">
        <v>4.7691e+006</v>
      </c>
      <c r="H10" s="17">
        <f ca="1">ROUND(INDIRECT(ADDRESS(ROW()+(0), COLUMN()+(-2), 1))*INDIRECT(ADDRESS(ROW()+(0), COLUMN()+(-1), 1)), 2)</f>
        <v>4.7691e+006</v>
      </c>
    </row>
    <row r="11" spans="1:8" ht="55.50" thickBot="1" customHeight="1">
      <c r="A11" s="14" t="s">
        <v>17</v>
      </c>
      <c r="B11" s="14"/>
      <c r="C11" s="14"/>
      <c r="D11" s="15" t="s">
        <v>18</v>
      </c>
      <c r="E11" s="14" t="s">
        <v>19</v>
      </c>
      <c r="F11" s="16">
        <v>1</v>
      </c>
      <c r="G11" s="17">
        <v>3.50103e+006</v>
      </c>
      <c r="H11" s="17">
        <f ca="1">ROUND(INDIRECT(ADDRESS(ROW()+(0), COLUMN()+(-2), 1))*INDIRECT(ADDRESS(ROW()+(0), COLUMN()+(-1), 1)), 2)</f>
        <v>3.50103e+006</v>
      </c>
    </row>
    <row r="12" spans="1:8" ht="34.50" thickBot="1" customHeight="1">
      <c r="A12" s="14" t="s">
        <v>20</v>
      </c>
      <c r="B12" s="14"/>
      <c r="C12" s="14"/>
      <c r="D12" s="15" t="s">
        <v>21</v>
      </c>
      <c r="E12" s="14" t="s">
        <v>22</v>
      </c>
      <c r="F12" s="16">
        <v>1</v>
      </c>
      <c r="G12" s="17">
        <v>22198.8</v>
      </c>
      <c r="H12" s="17">
        <f ca="1">ROUND(INDIRECT(ADDRESS(ROW()+(0), COLUMN()+(-2), 1))*INDIRECT(ADDRESS(ROW()+(0), COLUMN()+(-1), 1)), 2)</f>
        <v>22198.8</v>
      </c>
    </row>
    <row r="13" spans="1:8" ht="24.00" thickBot="1" customHeight="1">
      <c r="A13" s="14" t="s">
        <v>23</v>
      </c>
      <c r="B13" s="14"/>
      <c r="C13" s="14"/>
      <c r="D13" s="15" t="s">
        <v>24</v>
      </c>
      <c r="E13" s="14" t="s">
        <v>25</v>
      </c>
      <c r="F13" s="16">
        <v>4</v>
      </c>
      <c r="G13" s="17">
        <v>44195.4</v>
      </c>
      <c r="H13" s="17">
        <f ca="1">ROUND(INDIRECT(ADDRESS(ROW()+(0), COLUMN()+(-2), 1))*INDIRECT(ADDRESS(ROW()+(0), COLUMN()+(-1), 1)), 2)</f>
        <v>176781</v>
      </c>
    </row>
    <row r="14" spans="1:8" ht="24.00" thickBot="1" customHeight="1">
      <c r="A14" s="14" t="s">
        <v>26</v>
      </c>
      <c r="B14" s="14"/>
      <c r="C14" s="14"/>
      <c r="D14" s="15" t="s">
        <v>27</v>
      </c>
      <c r="E14" s="14" t="s">
        <v>28</v>
      </c>
      <c r="F14" s="16">
        <v>1</v>
      </c>
      <c r="G14" s="17">
        <v>65038.7</v>
      </c>
      <c r="H14" s="17">
        <f ca="1">ROUND(INDIRECT(ADDRESS(ROW()+(0), COLUMN()+(-2), 1))*INDIRECT(ADDRESS(ROW()+(0), COLUMN()+(-1), 1)), 2)</f>
        <v>65038.7</v>
      </c>
    </row>
    <row r="15" spans="1:8" ht="13.50" thickBot="1" customHeight="1">
      <c r="A15" s="14" t="s">
        <v>29</v>
      </c>
      <c r="B15" s="14"/>
      <c r="C15" s="14"/>
      <c r="D15" s="15" t="s">
        <v>30</v>
      </c>
      <c r="E15" s="14" t="s">
        <v>31</v>
      </c>
      <c r="F15" s="16">
        <v>4</v>
      </c>
      <c r="G15" s="17">
        <v>14451.3</v>
      </c>
      <c r="H15" s="17">
        <f ca="1">ROUND(INDIRECT(ADDRESS(ROW()+(0), COLUMN()+(-2), 1))*INDIRECT(ADDRESS(ROW()+(0), COLUMN()+(-1), 1)), 2)</f>
        <v>57805.2</v>
      </c>
    </row>
    <row r="16" spans="1:8" ht="13.50" thickBot="1" customHeight="1">
      <c r="A16" s="14" t="s">
        <v>32</v>
      </c>
      <c r="B16" s="14"/>
      <c r="C16" s="14"/>
      <c r="D16" s="15" t="s">
        <v>33</v>
      </c>
      <c r="E16" s="14" t="s">
        <v>34</v>
      </c>
      <c r="F16" s="16">
        <v>4</v>
      </c>
      <c r="G16" s="17">
        <v>19952.7</v>
      </c>
      <c r="H16" s="17">
        <f ca="1">ROUND(INDIRECT(ADDRESS(ROW()+(0), COLUMN()+(-2), 1))*INDIRECT(ADDRESS(ROW()+(0), COLUMN()+(-1), 1)), 2)</f>
        <v>79810.9</v>
      </c>
    </row>
    <row r="17" spans="1:8" ht="13.50" thickBot="1" customHeight="1">
      <c r="A17" s="14" t="s">
        <v>35</v>
      </c>
      <c r="B17" s="14"/>
      <c r="C17" s="14"/>
      <c r="D17" s="15" t="s">
        <v>36</v>
      </c>
      <c r="E17" s="14" t="s">
        <v>37</v>
      </c>
      <c r="F17" s="16">
        <v>8.97</v>
      </c>
      <c r="G17" s="17">
        <v>1057.3</v>
      </c>
      <c r="H17" s="17">
        <f ca="1">ROUND(INDIRECT(ADDRESS(ROW()+(0), COLUMN()+(-2), 1))*INDIRECT(ADDRESS(ROW()+(0), COLUMN()+(-1), 1)), 2)</f>
        <v>9483.98</v>
      </c>
    </row>
    <row r="18" spans="1:8" ht="13.50" thickBot="1" customHeight="1">
      <c r="A18" s="14" t="s">
        <v>38</v>
      </c>
      <c r="B18" s="14"/>
      <c r="C18" s="14"/>
      <c r="D18" s="18" t="s">
        <v>39</v>
      </c>
      <c r="E18" s="19" t="s">
        <v>40</v>
      </c>
      <c r="F18" s="20">
        <v>8.97</v>
      </c>
      <c r="G18" s="21">
        <v>603.82</v>
      </c>
      <c r="H18" s="21">
        <f ca="1">ROUND(INDIRECT(ADDRESS(ROW()+(0), COLUMN()+(-2), 1))*INDIRECT(ADDRESS(ROW()+(0), COLUMN()+(-1), 1)), 2)</f>
        <v>5416.27</v>
      </c>
    </row>
    <row r="19" spans="1:8" ht="13.50" thickBot="1" customHeight="1">
      <c r="A19" s="19"/>
      <c r="B19" s="19"/>
      <c r="C19" s="19"/>
      <c r="D19" s="22" t="s">
        <v>41</v>
      </c>
      <c r="E19" s="5" t="s">
        <v>42</v>
      </c>
      <c r="F19" s="23">
        <v>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2.16069e+007</v>
      </c>
      <c r="H19" s="24">
        <f ca="1">ROUND(INDIRECT(ADDRESS(ROW()+(0), COLUMN()+(-2), 1))*INDIRECT(ADDRESS(ROW()+(0), COLUMN()+(-1), 1))/100, 2)</f>
        <v>432137</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2.2039e+007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