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<sst xmlns="http://schemas.openxmlformats.org/spreadsheetml/2006/main" count="26" uniqueCount="26">
  <si>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</si>
  <si>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DFF021</t>
  </si>
  <si>
    <t xml:space="preserve">m²</t>
  </si>
  <si>
    <t xml:space="preserve">Abertura de vão em pano exterior de fachada, de alvenaria revestida.</t>
  </si>
  <si>
    <r>
      <rPr>
        <sz val="8.25"/>
        <color rgb="FF000000"/>
        <rFont val="Arial"/>
        <family val="2"/>
      </rPr>
      <t xml:space="preserve">Abertura de vão para posterior colocação da caixilharia, em pano exterior de parede de fachada, de alvenaria revestida, formada por bloco de betão de 20 cm de espessura, com martelo pneumático, sem afectar a estabilidade do pano ou dos elementos construtivos contíguos, e carga manual para camião ou contentor. O preço inclui o corte prévio do contorno da abertura e a demolição do revestimento, mas não inclui o montagem e desmontagem do escoramento do vão nem a colocação de lintéis.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</si>
  <si>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</si>
  <si>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</si>
  <si>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</si>
  <si>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</si>
  <si>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</si>
  <si>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</si>
  <si>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mq05mai030</t>
  </si>
  <si>
    <t xml:space="preserve">h</t>
  </si>
  <si>
    <t xml:space="preserve">Martelo pneumático.</t>
  </si>
  <si>
    <t xml:space="preserve">mq05pdm110</t>
  </si>
  <si>
    <t xml:space="preserve">h</t>
  </si>
  <si>
    <t xml:space="preserve">Compressor portátil diesel média pressão 10 m³/min.</t>
  </si>
  <si>
    <t xml:space="preserve">mo112</t>
  </si>
  <si>
    <t xml:space="preserve">h</t>
  </si>
  <si>
    <t xml:space="preserve">Operário especializado construção.</t>
  </si>
  <si>
    <t xml:space="preserve">mo113</t>
  </si>
  <si>
    <t xml:space="preserve">h</t>
  </si>
  <si>
    <t xml:space="preserve">Operário não qualificado construção.</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</si>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</sst>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4.93" customWidth="1"/>
    <col min="4" max="4" width="10.20" customWidth="1"/>
    <col min="5" max="5" width="50.66" customWidth="1"/>
    <col min="6" max="6" width="12.58" customWidth="1"/>
    <col min="7" max="7" width="19.04" customWidth="1"/>
    <col min="8" max="8" width="17.1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9" t="s">
        <v>12</v>
      </c>
      <c r="E9" s="7" t="s">
        <v>13</v>
      </c>
      <c r="F9" s="11">
        <v>0.162</v>
      </c>
      <c r="G9" s="13">
        <v>1201.74</v>
      </c>
      <c r="H9" s="13">
        <f ca="1">ROUND(INDIRECT(ADDRESS(ROW()+(0), COLUMN()+(-2), 1))*INDIRECT(ADDRESS(ROW()+(0), COLUMN()+(-1), 1)), 2)</f>
        <v>194.68</v>
      </c>
    </row>
    <row r="10" spans="1:8" ht="13.50" thickBot="1" customHeight="1">
      <c r="A10" s="14" t="s">
        <v>14</v>
      </c>
      <c r="B10" s="14"/>
      <c r="C10" s="14"/>
      <c r="D10" s="15" t="s">
        <v>15</v>
      </c>
      <c r="E10" s="14" t="s">
        <v>16</v>
      </c>
      <c r="F10" s="16">
        <v>0.162</v>
      </c>
      <c r="G10" s="17">
        <v>2038.25</v>
      </c>
      <c r="H10" s="17">
        <f ca="1">ROUND(INDIRECT(ADDRESS(ROW()+(0), COLUMN()+(-2), 1))*INDIRECT(ADDRESS(ROW()+(0), COLUMN()+(-1), 1)), 2)</f>
        <v>330.2</v>
      </c>
    </row>
    <row r="11" spans="1:8" ht="13.50" thickBot="1" customHeight="1">
      <c r="A11" s="14" t="s">
        <v>17</v>
      </c>
      <c r="B11" s="14"/>
      <c r="C11" s="14"/>
      <c r="D11" s="15" t="s">
        <v>18</v>
      </c>
      <c r="E11" s="14" t="s">
        <v>19</v>
      </c>
      <c r="F11" s="16">
        <v>0.212</v>
      </c>
      <c r="G11" s="17">
        <v>591.15</v>
      </c>
      <c r="H11" s="17">
        <f ca="1">ROUND(INDIRECT(ADDRESS(ROW()+(0), COLUMN()+(-2), 1))*INDIRECT(ADDRESS(ROW()+(0), COLUMN()+(-1), 1)), 2)</f>
        <v>125.32</v>
      </c>
    </row>
    <row r="12" spans="1:8" ht="13.50" thickBot="1" customHeight="1">
      <c r="A12" s="14" t="s">
        <v>20</v>
      </c>
      <c r="B12" s="14"/>
      <c r="C12" s="14"/>
      <c r="D12" s="18" t="s">
        <v>21</v>
      </c>
      <c r="E12" s="19" t="s">
        <v>22</v>
      </c>
      <c r="F12" s="20">
        <v>0.215</v>
      </c>
      <c r="G12" s="21">
        <v>581.64</v>
      </c>
      <c r="H12" s="21">
        <f ca="1">ROUND(INDIRECT(ADDRESS(ROW()+(0), COLUMN()+(-2), 1))*INDIRECT(ADDRESS(ROW()+(0), COLUMN()+(-1), 1)), 2)</f>
        <v>125.05</v>
      </c>
    </row>
    <row r="13" spans="1:8" ht="13.50" thickBot="1" customHeight="1">
      <c r="A13" s="19"/>
      <c r="B13" s="19"/>
      <c r="C13" s="19"/>
      <c r="D13" s="22" t="s">
        <v>23</v>
      </c>
      <c r="E13" s="5" t="s">
        <v>24</v>
      </c>
      <c r="F13" s="23">
        <v>2</v>
      </c>
      <c r="G13" s="24">
        <f ca="1">ROUND(SUM(INDIRECT(ADDRESS(ROW()+(-1), COLUMN()+(1), 1)),INDIRECT(ADDRESS(ROW()+(-2), COLUMN()+(1), 1)),INDIRECT(ADDRESS(ROW()+(-3), COLUMN()+(1), 1)),INDIRECT(ADDRESS(ROW()+(-4), COLUMN()+(1), 1))), 2)</f>
        <v>775.25</v>
      </c>
      <c r="H13" s="24">
        <f ca="1">ROUND(INDIRECT(ADDRESS(ROW()+(0), COLUMN()+(-2), 1))*INDIRECT(ADDRESS(ROW()+(0), COLUMN()+(-1), 1))/100, 2)</f>
        <v>15.51</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790.76</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