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<sst xmlns="http://schemas.openxmlformats.org/spreadsheetml/2006/main" count="33" uniqueCount="33">
  <si>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</si>
  <si>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IUT030</t>
  </si>
  <si>
    <t xml:space="preserve">m</t>
  </si>
  <si>
    <t xml:space="preserve">Canalização subterrânea de telecomunicações, de tubo rígido.</t>
  </si>
  <si>
    <r>
      <rPr>
        <sz val="8.25"/>
        <color rgb="FF000000"/>
        <rFont val="Arial"/>
        <family val="2"/>
      </rPr>
      <t xml:space="preserve">Canalização subterrânea de telecomunicações formada por 8 tubos rígidos de PVC-U, de 63 mm de diâmetro e suporte separador, embebidos num prisma de betão simples C20/25 (X0(P); D25; S2; Cl 1,0).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</si>
  <si>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</si>
  <si>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</si>
  <si>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</si>
  <si>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</si>
  <si>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</si>
  <si>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</si>
  <si>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mt35tpe010d</t>
  </si>
  <si>
    <t xml:space="preserve">m</t>
  </si>
  <si>
    <t xml:space="preserve">Tubo rígido de PVC-U, de 63 mm de diâmetro e 1,2 mm de espessura, fornecido em barras de 6 m de comprimento.</t>
  </si>
  <si>
    <t xml:space="preserve">mt40iva040e</t>
  </si>
  <si>
    <t xml:space="preserve">Ud</t>
  </si>
  <si>
    <t xml:space="preserve">Suporte separador de polipropileno para 8 tubos rígidos de PVC de 63 mm de diâmetro.</t>
  </si>
  <si>
    <t xml:space="preserve">mt40iva030</t>
  </si>
  <si>
    <t xml:space="preserve">m</t>
  </si>
  <si>
    <t xml:space="preserve">Fio guia de polipropileno de 3 mm de diâmetro.</t>
  </si>
  <si>
    <t xml:space="preserve">mt10hmf020ra</t>
  </si>
  <si>
    <t xml:space="preserve">m³</t>
  </si>
  <si>
    <t xml:space="preserve">Betão simples C20/25 (X0(P); D25; S2; Cl 1,0), fabricado em central, segundo NP EN 206.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</si>
  <si>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</si>
  <si>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</si>
  <si>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</si>
  <si>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</si>
  <si>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</si>
  <si>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</si>
  <si>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</si>
  <si>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</si>
  <si>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1.406,11Kz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</si>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</sst>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8.4</v>
      </c>
      <c r="F9" s="13">
        <v>2365</v>
      </c>
      <c r="G9" s="13">
        <f ca="1">ROUND(INDIRECT(ADDRESS(ROW()+(0), COLUMN()+(-2), 1))*INDIRECT(ADDRESS(ROW()+(0), COLUMN()+(-1), 1)), 2)</f>
        <v>19866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1.43</v>
      </c>
      <c r="F10" s="17">
        <v>768.62</v>
      </c>
      <c r="G10" s="17">
        <f ca="1">ROUND(INDIRECT(ADDRESS(ROW()+(0), COLUMN()+(-2), 1))*INDIRECT(ADDRESS(ROW()+(0), COLUMN()+(-1), 1)), 2)</f>
        <v>1099.13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9.2</v>
      </c>
      <c r="F11" s="17">
        <v>201.02</v>
      </c>
      <c r="G11" s="17">
        <f ca="1">ROUND(INDIRECT(ADDRESS(ROW()+(0), COLUMN()+(-2), 1))*INDIRECT(ADDRESS(ROW()+(0), COLUMN()+(-1), 1)), 2)</f>
        <v>1849.38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</v>
      </c>
      <c r="F12" s="17">
        <v>24604.9</v>
      </c>
      <c r="G12" s="17">
        <f ca="1">ROUND(INDIRECT(ADDRESS(ROW()+(0), COLUMN()+(-2), 1))*INDIRECT(ADDRESS(ROW()+(0), COLUMN()+(-1), 1)), 2)</f>
        <v>1968.39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1.731</v>
      </c>
      <c r="F13" s="17">
        <v>1028.94</v>
      </c>
      <c r="G13" s="17">
        <f ca="1">ROUND(INDIRECT(ADDRESS(ROW()+(0), COLUMN()+(-2), 1))*INDIRECT(ADDRESS(ROW()+(0), COLUMN()+(-1), 1)), 2)</f>
        <v>1781.1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1.731</v>
      </c>
      <c r="F14" s="21">
        <v>581.64</v>
      </c>
      <c r="G14" s="21">
        <f ca="1">ROUND(INDIRECT(ADDRESS(ROW()+(0), COLUMN()+(-2), 1))*INDIRECT(ADDRESS(ROW()+(0), COLUMN()+(-1), 1)), 2)</f>
        <v>1006.82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27570.8</v>
      </c>
      <c r="G15" s="24">
        <f ca="1">ROUND(INDIRECT(ADDRESS(ROW()+(0), COLUMN()+(-2), 1))*INDIRECT(ADDRESS(ROW()+(0), COLUMN()+(-1), 1))/100, 2)</f>
        <v>551.42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28122.2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