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<sst xmlns="http://schemas.openxmlformats.org/spreadsheetml/2006/main" count="40" uniqueCount="40">
  <si>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</si>
  <si>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IUS081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</si>
  <si>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</si>
  <si>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</si>
  <si>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polipropileno, em tramos de 1000 mm de comprimento, 130 mm de largura e 98 mm de altura, com grelha de ferro fundido dúctil classe B-125 segundo NP EN 1433 e NP EN 124.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</si>
  <si>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</si>
  <si>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</si>
  <si>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</si>
  <si>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</si>
  <si>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</si>
  <si>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</si>
  <si>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mt10hmf020ra</t>
  </si>
  <si>
    <t xml:space="preserve">m³</t>
  </si>
  <si>
    <t xml:space="preserve">Betão simples C20/25 (X0(P); D25; S2; Cl 1,0), fabricado em central, segundo NP EN 206.</t>
  </si>
  <si>
    <t xml:space="preserve">mt11cap010xe</t>
  </si>
  <si>
    <t xml:space="preserve">m</t>
  </si>
  <si>
    <t xml:space="preserve">Calha pré-fabricada de polipropileno, em tramos de 1000 mm de comprimento, 130 mm de largura e 98 mm de altura, com grelha de ferro fundido dúctil classe B-125 segundo NP EN 1433 e NP EN 124, inclusive peças especiais.</t>
  </si>
  <si>
    <t xml:space="preserve">mt11pvj020b</t>
  </si>
  <si>
    <t xml:space="preserve">Ud</t>
  </si>
  <si>
    <t xml:space="preserve">Sifão em linha de PVC, "JIMTEN", cor cinzento, visitável, com união macho/fêmea, de 110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</si>
  <si>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</si>
  <si>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</si>
  <si>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</si>
  <si>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</si>
  <si>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</si>
  <si>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</si>
  <si>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</si>
  <si>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</si>
  <si>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6.552,63Kz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</si>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</sst>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0.084</v>
      </c>
      <c r="G9" s="11"/>
      <c r="H9" s="13">
        <v>24604.9</v>
      </c>
      <c r="I9" s="13">
        <f ca="1">ROUND(INDIRECT(ADDRESS(ROW()+(0), COLUMN()+(-3), 1))*INDIRECT(ADDRESS(ROW()+(0), COLUMN()+(-1), 1)), 2)</f>
        <v>2066.81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110256</v>
      </c>
      <c r="I10" s="17">
        <f ca="1">ROUND(INDIRECT(ADDRESS(ROW()+(0), COLUMN()+(-3), 1))*INDIRECT(ADDRESS(ROW()+(0), COLUMN()+(-1), 1)), 2)</f>
        <v>110256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</v>
      </c>
      <c r="G11" s="16"/>
      <c r="H11" s="17">
        <v>76957.2</v>
      </c>
      <c r="I11" s="17">
        <f ca="1">ROUND(INDIRECT(ADDRESS(ROW()+(0), COLUMN()+(-3), 1))*INDIRECT(ADDRESS(ROW()+(0), COLUMN()+(-1), 1)), 2)</f>
        <v>15391.4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0.577</v>
      </c>
      <c r="G12" s="16"/>
      <c r="H12" s="17">
        <v>1028.94</v>
      </c>
      <c r="I12" s="17">
        <f ca="1">ROUND(INDIRECT(ADDRESS(ROW()+(0), COLUMN()+(-3), 1))*INDIRECT(ADDRESS(ROW()+(0), COLUMN()+(-1), 1)), 2)</f>
        <v>593.7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0.289</v>
      </c>
      <c r="G13" s="20"/>
      <c r="H13" s="21">
        <v>604.97</v>
      </c>
      <c r="I13" s="21">
        <f ca="1">ROUND(INDIRECT(ADDRESS(ROW()+(0), COLUMN()+(-3), 1))*INDIRECT(ADDRESS(ROW()+(0), COLUMN()+(-1), 1)), 2)</f>
        <v>174.84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128483</v>
      </c>
      <c r="I14" s="24">
        <f ca="1">ROUND(INDIRECT(ADDRESS(ROW()+(0), COLUMN()+(-3), 1))*INDIRECT(ADDRESS(ROW()+(0), COLUMN()+(-1), 1))/100, 2)</f>
        <v>2569.66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131053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182003</v>
      </c>
      <c r="F19" s="31"/>
      <c r="G19" s="31">
        <v>182004</v>
      </c>
      <c r="H19" s="31"/>
      <c r="I19" s="31"/>
      <c r="J19" s="31">
        <v>3</v>
      </c>
    </row>
    <row r="20" spans="1:10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4" t="s">
        <v>36</v>
      </c>
      <c r="B21" s="34"/>
      <c r="C21" s="34"/>
      <c r="D21" s="34"/>
      <c r="E21" s="35">
        <v>112006</v>
      </c>
      <c r="F21" s="35"/>
      <c r="G21" s="35">
        <v>112006</v>
      </c>
      <c r="H21" s="35"/>
      <c r="I21" s="35"/>
      <c r="J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1"/>
    <mergeCell ref="A20:D20"/>
    <mergeCell ref="E20:F20"/>
    <mergeCell ref="G20:I20"/>
    <mergeCell ref="A21:D21"/>
    <mergeCell ref="E21:F21"/>
    <mergeCell ref="G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