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<sst xmlns="http://schemas.openxmlformats.org/spreadsheetml/2006/main" count="48" uniqueCount="48">
  <si>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</si>
  <si>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IUR110</t>
  </si>
  <si>
    <t xml:space="preserve">m</t>
  </si>
  <si>
    <t xml:space="preserve">Linha eléctrica.</t>
  </si>
  <si>
    <r>
      <rPr>
        <sz val="8.25"/>
        <color rgb="FF000000"/>
        <rFont val="Arial"/>
        <family val="2"/>
      </rPr>
      <t xml:space="preserve">Linha eléctrica monofásica enterrada para alimentação de electroválvulas e automatismos de rega, formada por cabos unipolares com condutores de cobre, XV Eca 3G2,5 mm², sendo a sua tensão atribuída de 0,6/1 kV, protegido por tubo de polietileno de parede dupla de 40 mm de diâmetro.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</si>
  <si>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</si>
  <si>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</si>
  <si>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</si>
  <si>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</si>
  <si>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</si>
  <si>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</si>
  <si>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mt01ara010a</t>
  </si>
  <si>
    <t xml:space="preserve">m³</t>
  </si>
  <si>
    <t xml:space="preserve">Areia com granulometria de 0 a 5 mm de diâmetro, limpa.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</si>
  <si>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</si>
  <si>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</si>
  <si>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</si>
  <si>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mt35cep050b</t>
  </si>
  <si>
    <t xml:space="preserve">m</t>
  </si>
  <si>
    <t xml:space="preserve">Cabo unipolar XV, sendo a sua tensão nominal de 0,6/1 kV, reacção ao fogo classe Eca segundo NP EN 50575, com condutor multifilar de cobre classe 1 de 2,5 mm² de secção, com isolamento de polietileno reticulado e bainha exterior de PVC. Segundo IEC 60502-1.</t>
  </si>
  <si>
    <t xml:space="preserve">mt35www010</t>
  </si>
  <si>
    <t xml:space="preserve">Ud</t>
  </si>
  <si>
    <t xml:space="preserve">Material auxiliar para instalações eléctricas.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</si>
  <si>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</si>
  <si>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</si>
  <si>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</si>
  <si>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</si>
  <si>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</si>
  <si>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Apiloador (Saltitão) de condução manual, de 80 kg, com placa de 30x30 cm.</t>
  </si>
  <si>
    <t xml:space="preserve">mq02cia020j</t>
  </si>
  <si>
    <t xml:space="preserve">h</t>
  </si>
  <si>
    <t xml:space="preserve">Camião cisterna, de 8 m³ de capacidade.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</si>
  <si>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</si>
  <si>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</si>
  <si>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</si>
  <si>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</si>
  <si>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</si>
  <si>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</si>
  <si>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</si>
  <si>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</si>
  <si>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</si>
  <si>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</si>
  <si>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</si>
  <si>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</si>
  <si>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</si>
  <si>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</si>
  <si>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978,59Kz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</si>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</sst>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0.083</v>
      </c>
      <c r="F9" s="13">
        <v>2364.42</v>
      </c>
      <c r="G9" s="13">
        <f ca="1">ROUND(INDIRECT(ADDRESS(ROW()+(0), COLUMN()+(-2), 1))*INDIRECT(ADDRESS(ROW()+(0), COLUMN()+(-1), 1)), 2)</f>
        <v>196.25</v>
      </c>
    </row>
    <row r="10" spans="1:7" ht="45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2133.47</v>
      </c>
      <c r="G10" s="17">
        <f ca="1">ROUND(INDIRECT(ADDRESS(ROW()+(0), COLUMN()+(-2), 1))*INDIRECT(ADDRESS(ROW()+(0), COLUMN()+(-1), 1)), 2)</f>
        <v>2133.47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3</v>
      </c>
      <c r="F11" s="17">
        <v>385.05</v>
      </c>
      <c r="G11" s="17">
        <f ca="1">ROUND(INDIRECT(ADDRESS(ROW()+(0), COLUMN()+(-2), 1))*INDIRECT(ADDRESS(ROW()+(0), COLUMN()+(-1), 1)), 2)</f>
        <v>1155.15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</v>
      </c>
      <c r="F12" s="17">
        <v>1750.1</v>
      </c>
      <c r="G12" s="17">
        <f ca="1">ROUND(INDIRECT(ADDRESS(ROW()+(0), COLUMN()+(-2), 1))*INDIRECT(ADDRESS(ROW()+(0), COLUMN()+(-1), 1)), 2)</f>
        <v>350.02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0.009</v>
      </c>
      <c r="F13" s="17">
        <v>2716.86</v>
      </c>
      <c r="G13" s="17">
        <f ca="1">ROUND(INDIRECT(ADDRESS(ROW()+(0), COLUMN()+(-2), 1))*INDIRECT(ADDRESS(ROW()+(0), COLUMN()+(-1), 1)), 2)</f>
        <v>24.45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0.068</v>
      </c>
      <c r="F14" s="17">
        <v>1025.78</v>
      </c>
      <c r="G14" s="17">
        <f ca="1">ROUND(INDIRECT(ADDRESS(ROW()+(0), COLUMN()+(-2), 1))*INDIRECT(ADDRESS(ROW()+(0), COLUMN()+(-1), 1)), 2)</f>
        <v>69.75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0.001</v>
      </c>
      <c r="F15" s="17">
        <v>31113.7</v>
      </c>
      <c r="G15" s="17">
        <f ca="1">ROUND(INDIRECT(ADDRESS(ROW()+(0), COLUMN()+(-2), 1))*INDIRECT(ADDRESS(ROW()+(0), COLUMN()+(-1), 1)), 2)</f>
        <v>31.11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0.069</v>
      </c>
      <c r="F16" s="17">
        <v>1028.94</v>
      </c>
      <c r="G16" s="17">
        <f ca="1">ROUND(INDIRECT(ADDRESS(ROW()+(0), COLUMN()+(-2), 1))*INDIRECT(ADDRESS(ROW()+(0), COLUMN()+(-1), 1)), 2)</f>
        <v>71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0.069</v>
      </c>
      <c r="F17" s="17">
        <v>581.64</v>
      </c>
      <c r="G17" s="17">
        <f ca="1">ROUND(INDIRECT(ADDRESS(ROW()+(0), COLUMN()+(-2), 1))*INDIRECT(ADDRESS(ROW()+(0), COLUMN()+(-1), 1)), 2)</f>
        <v>40.13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0.066</v>
      </c>
      <c r="F18" s="17">
        <v>1057.3</v>
      </c>
      <c r="G18" s="17">
        <f ca="1">ROUND(INDIRECT(ADDRESS(ROW()+(0), COLUMN()+(-2), 1))*INDIRECT(ADDRESS(ROW()+(0), COLUMN()+(-1), 1)), 2)</f>
        <v>69.78</v>
      </c>
    </row>
    <row r="19" spans="1:7" ht="13.50" thickBot="1" customHeight="1">
      <c r="A19" s="14" t="s">
        <v>41</v>
      </c>
      <c r="B19" s="14"/>
      <c r="C19" s="18" t="s">
        <v>42</v>
      </c>
      <c r="D19" s="19" t="s">
        <v>43</v>
      </c>
      <c r="E19" s="20">
        <v>0.05</v>
      </c>
      <c r="F19" s="21">
        <v>603.82</v>
      </c>
      <c r="G19" s="21">
        <f ca="1">ROUND(INDIRECT(ADDRESS(ROW()+(0), COLUMN()+(-2), 1))*INDIRECT(ADDRESS(ROW()+(0), COLUMN()+(-1), 1)), 2)</f>
        <v>30.19</v>
      </c>
    </row>
    <row r="20" spans="1:7" ht="13.50" thickBot="1" customHeight="1">
      <c r="A20" s="19"/>
      <c r="B20" s="19"/>
      <c r="C20" s="22" t="s">
        <v>44</v>
      </c>
      <c r="D20" s="5" t="s">
        <v>45</v>
      </c>
      <c r="E20" s="23">
        <v>2</v>
      </c>
      <c r="F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4171.3</v>
      </c>
      <c r="G20" s="24">
        <f ca="1">ROUND(INDIRECT(ADDRESS(ROW()+(0), COLUMN()+(-2), 1))*INDIRECT(ADDRESS(ROW()+(0), COLUMN()+(-1), 1))/100, 2)</f>
        <v>83.43</v>
      </c>
    </row>
    <row r="21" spans="1:7" ht="13.50" thickBot="1" customHeight="1">
      <c r="A21" s="25" t="s">
        <v>46</v>
      </c>
      <c r="B21" s="25"/>
      <c r="C21" s="26"/>
      <c r="D21" s="26"/>
      <c r="E21" s="27"/>
      <c r="F21" s="25" t="s">
        <v>47</v>
      </c>
      <c r="G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4254.73</v>
      </c>
    </row>
  </sheetData>
  <mergeCells count="17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147638" right="0.147638" top="0.206693" bottom="0.206693" header="0.0" footer="0.0"/>
  <pageSetup paperSize="9" orientation="portrait"/>
  <rowBreaks count="0" manualBreakCount="0">
    </rowBreaks>
</worksheet>
</file>