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<sst xmlns="http://schemas.openxmlformats.org/spreadsheetml/2006/main" count="54" uniqueCount="54">
  <si>
    <t xml:space="preserve"/>
  </si>
  <si>
    <t xml:space="preserve">IUE051</t>
  </si>
  <si>
    <t xml:space="preserve">Ud</t>
  </si>
  <si>
    <t xml:space="preserve">Equipamento de depuração com separador de gorduras, fossa séptica e filtro biológico anaeróbio.</t>
  </si>
  <si>
    <r>
      <rPr>
        <sz val="8.25"/>
        <color rgb="FF000000"/>
        <rFont val="Arial"/>
        <family val="2"/>
      </rPr>
      <t xml:space="preserve">Equipamento de depuração de polietileno de alta densidade (PEAD/HDPE) formado por separador de gorduras, fossa séptica e filtro biológico anaeróbio, até </t>
    </r>
    <r>
      <rPr>
        <b/>
        <sz val="8.25"/>
        <color rgb="FF000000"/>
        <rFont val="Arial"/>
        <family val="2"/>
      </rPr>
      <t xml:space="preserve">5</t>
    </r>
    <r>
      <rPr>
        <sz val="8.25"/>
        <color rgb="FF000000"/>
        <rFont val="Arial"/>
        <family val="2"/>
      </rPr>
      <t xml:space="preserve"> utilizadores.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</si>
  <si>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</si>
  <si>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</si>
  <si>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</si>
  <si>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</si>
  <si>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</si>
  <si>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</si>
  <si>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mt01ara010</t>
  </si>
  <si>
    <t xml:space="preserve">m³</t>
  </si>
  <si>
    <t xml:space="preserve">Areia de 0 a 5 mm de diâmetro.</t>
  </si>
  <si>
    <t xml:space="preserve">mt46fgp010a</t>
  </si>
  <si>
    <t xml:space="preserve">Ud</t>
  </si>
  <si>
    <t xml:space="preserve">Separador de gorduras de polietileno de alta densidade para pré-tratamento de águas residuais saponáceas, volume 100 l, capacidade para 5 utilizadores (população equivalente).</t>
  </si>
  <si>
    <t xml:space="preserve">mt46fsp010a</t>
  </si>
  <si>
    <t xml:space="preserve">Ud</t>
  </si>
  <si>
    <t xml:space="preserve">Fossa séptica de polietileno de alta densidade para tratamento anaeróbio por digestão, volume 400 l, capacidade para 5 utilizadores (população equivalente).</t>
  </si>
  <si>
    <t xml:space="preserve">mt46fbp010a</t>
  </si>
  <si>
    <t xml:space="preserve">Ud</t>
  </si>
  <si>
    <t xml:space="preserve">Filtro biológico de polietileno de alta densidade para tratamento secundário anaeróbio por digestão, volume 500 l, capacidade para 5 utilizadores (população equivalente).</t>
  </si>
  <si>
    <t xml:space="preserve">mt01arr010b</t>
  </si>
  <si>
    <t xml:space="preserve">t</t>
  </si>
  <si>
    <t xml:space="preserve">Brita de pedreira, de 20 a 30 mm de diâmetro.</t>
  </si>
  <si>
    <t xml:space="preserve">mt10haf020fElla</t>
  </si>
  <si>
    <t xml:space="preserve">m³</t>
  </si>
  <si>
    <t xml:space="preserve">Betão C35/45 (XC4(P) + XA2(P); D25; S2; Cl 0,2), fabricado em central, segundo NP EN 206-1.</t>
  </si>
  <si>
    <t xml:space="preserve">mt07ame020ffc</t>
  </si>
  <si>
    <t xml:space="preserve">m²</t>
  </si>
  <si>
    <t xml:space="preserve">Malha electrossoldada AR50 100x300 mm, com arames longitudinais de 5 mm de diâmetro e arames transversais de 4,2 mm de diâmetro, aço A500 EL.</t>
  </si>
  <si>
    <t xml:space="preserve">mt46fwa010</t>
  </si>
  <si>
    <t xml:space="preserve">Ud</t>
  </si>
  <si>
    <t xml:space="preserve">Caixa de visita, tubagens e elementos de ligação.</t>
  </si>
  <si>
    <t xml:space="preserve">mq01ret020c</t>
  </si>
  <si>
    <t xml:space="preserve">h</t>
  </si>
  <si>
    <t xml:space="preserve">Retroescavadora sobre pneus, de 74,9 kW.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</si>
  <si>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</si>
  <si>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</si>
  <si>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</si>
  <si>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</si>
  <si>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</si>
  <si>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</si>
  <si>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mo008</t>
  </si>
  <si>
    <t xml:space="preserve">h</t>
  </si>
  <si>
    <t xml:space="preserve">Oficial de 1ª canalizador.</t>
  </si>
  <si>
    <t xml:space="preserve">mo107</t>
  </si>
  <si>
    <t xml:space="preserve">h</t>
  </si>
  <si>
    <t xml:space="preserve">Ajudante de canalizador.</t>
  </si>
  <si>
    <t xml:space="preserve">%</t>
  </si>
  <si>
    <t xml:space="preserve">Custos directos complementares</t>
  </si>
  <si>
    <t xml:space="preserve">Custo de manutenção decenal: 88.669,53Kz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</si>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</sst>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12" customWidth="1"/>
    <col min="3" max="3" width="1.19" customWidth="1"/>
    <col min="4" max="4" width="3.57" customWidth="1"/>
    <col min="5" max="5" width="63.75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13.50" thickBot="1" customHeight="1">
      <c r="A8" s="5" t="s">
        <v>5</v>
      </c>
      <c r="B8" s="5"/>
      <c r="C8" s="5"/>
      <c r="D8" s="5" t="s">
        <v>6</v>
      </c>
      <c r="E8" s="5" t="s">
        <v>7</v>
      </c>
      <c r="F8" s="5" t="s">
        <v>8</v>
      </c>
      <c r="G8" s="5" t="s">
        <v>9</v>
      </c>
      <c r="H8" s="5" t="s">
        <v>10</v>
      </c>
    </row>
    <row r="9" spans="1:8" ht="13.50" thickBot="1" customHeight="1">
      <c r="A9" s="6" t="s">
        <v>11</v>
      </c>
      <c r="B9" s="6"/>
      <c r="C9" s="6"/>
      <c r="D9" s="8" t="s">
        <v>12</v>
      </c>
      <c r="E9" s="6" t="s">
        <v>13</v>
      </c>
      <c r="F9" s="10">
        <v>0.800000</v>
      </c>
      <c r="G9" s="12">
        <v>1304.700000</v>
      </c>
      <c r="H9" s="12">
        <f ca="1">ROUND(INDIRECT(ADDRESS(ROW()+(0), COLUMN()+(-2), 1))*INDIRECT(ADDRESS(ROW()+(0), COLUMN()+(-1), 1)), 2)</f>
        <v>1043.760000</v>
      </c>
    </row>
    <row r="10" spans="1:8" ht="34.50" thickBot="1" customHeight="1">
      <c r="A10" s="13" t="s">
        <v>14</v>
      </c>
      <c r="B10" s="13"/>
      <c r="C10" s="13"/>
      <c r="D10" s="14" t="s">
        <v>15</v>
      </c>
      <c r="E10" s="13" t="s">
        <v>16</v>
      </c>
      <c r="F10" s="15">
        <v>1.000000</v>
      </c>
      <c r="G10" s="16">
        <v>21228.890000</v>
      </c>
      <c r="H10" s="16">
        <f ca="1">ROUND(INDIRECT(ADDRESS(ROW()+(0), COLUMN()+(-2), 1))*INDIRECT(ADDRESS(ROW()+(0), COLUMN()+(-1), 1)), 2)</f>
        <v>21228.890000</v>
      </c>
    </row>
    <row r="11" spans="1:8" ht="34.50" thickBot="1" customHeight="1">
      <c r="A11" s="13" t="s">
        <v>17</v>
      </c>
      <c r="B11" s="13"/>
      <c r="C11" s="13"/>
      <c r="D11" s="14" t="s">
        <v>18</v>
      </c>
      <c r="E11" s="13" t="s">
        <v>19</v>
      </c>
      <c r="F11" s="15">
        <v>1.000000</v>
      </c>
      <c r="G11" s="16">
        <v>43798.550000</v>
      </c>
      <c r="H11" s="16">
        <f ca="1">ROUND(INDIRECT(ADDRESS(ROW()+(0), COLUMN()+(-2), 1))*INDIRECT(ADDRESS(ROW()+(0), COLUMN()+(-1), 1)), 2)</f>
        <v>43798.550000</v>
      </c>
    </row>
    <row r="12" spans="1:8" ht="34.50" thickBot="1" customHeight="1">
      <c r="A12" s="13" t="s">
        <v>20</v>
      </c>
      <c r="B12" s="13"/>
      <c r="C12" s="13"/>
      <c r="D12" s="14" t="s">
        <v>21</v>
      </c>
      <c r="E12" s="13" t="s">
        <v>22</v>
      </c>
      <c r="F12" s="15">
        <v>1.000000</v>
      </c>
      <c r="G12" s="16">
        <v>69552.550000</v>
      </c>
      <c r="H12" s="16">
        <f ca="1">ROUND(INDIRECT(ADDRESS(ROW()+(0), COLUMN()+(-2), 1))*INDIRECT(ADDRESS(ROW()+(0), COLUMN()+(-1), 1)), 2)</f>
        <v>69552.550000</v>
      </c>
    </row>
    <row r="13" spans="1:8" ht="13.50" thickBot="1" customHeight="1">
      <c r="A13" s="13" t="s">
        <v>23</v>
      </c>
      <c r="B13" s="13"/>
      <c r="C13" s="13"/>
      <c r="D13" s="14" t="s">
        <v>24</v>
      </c>
      <c r="E13" s="13" t="s">
        <v>25</v>
      </c>
      <c r="F13" s="15">
        <v>2.000000</v>
      </c>
      <c r="G13" s="16">
        <v>784.780000</v>
      </c>
      <c r="H13" s="16">
        <f ca="1">ROUND(INDIRECT(ADDRESS(ROW()+(0), COLUMN()+(-2), 1))*INDIRECT(ADDRESS(ROW()+(0), COLUMN()+(-1), 1)), 2)</f>
        <v>1569.560000</v>
      </c>
    </row>
    <row r="14" spans="1:8" ht="24.00" thickBot="1" customHeight="1">
      <c r="A14" s="13" t="s">
        <v>26</v>
      </c>
      <c r="B14" s="13"/>
      <c r="C14" s="13"/>
      <c r="D14" s="14" t="s">
        <v>27</v>
      </c>
      <c r="E14" s="13" t="s">
        <v>28</v>
      </c>
      <c r="F14" s="15">
        <v>0.800000</v>
      </c>
      <c r="G14" s="16">
        <v>18869.640000</v>
      </c>
      <c r="H14" s="16">
        <f ca="1">ROUND(INDIRECT(ADDRESS(ROW()+(0), COLUMN()+(-2), 1))*INDIRECT(ADDRESS(ROW()+(0), COLUMN()+(-1), 1)), 2)</f>
        <v>15095.710000</v>
      </c>
    </row>
    <row r="15" spans="1:8" ht="34.50" thickBot="1" customHeight="1">
      <c r="A15" s="13" t="s">
        <v>29</v>
      </c>
      <c r="B15" s="13"/>
      <c r="C15" s="13"/>
      <c r="D15" s="14" t="s">
        <v>30</v>
      </c>
      <c r="E15" s="13" t="s">
        <v>31</v>
      </c>
      <c r="F15" s="15">
        <v>4.000000</v>
      </c>
      <c r="G15" s="16">
        <v>259.720000</v>
      </c>
      <c r="H15" s="16">
        <f ca="1">ROUND(INDIRECT(ADDRESS(ROW()+(0), COLUMN()+(-2), 1))*INDIRECT(ADDRESS(ROW()+(0), COLUMN()+(-1), 1)), 2)</f>
        <v>1038.880000</v>
      </c>
    </row>
    <row r="16" spans="1:8" ht="13.50" thickBot="1" customHeight="1">
      <c r="A16" s="13" t="s">
        <v>32</v>
      </c>
      <c r="B16" s="13"/>
      <c r="C16" s="13"/>
      <c r="D16" s="14" t="s">
        <v>33</v>
      </c>
      <c r="E16" s="13" t="s">
        <v>34</v>
      </c>
      <c r="F16" s="15">
        <v>5.000000</v>
      </c>
      <c r="G16" s="16">
        <v>10055.790000</v>
      </c>
      <c r="H16" s="16">
        <f ca="1">ROUND(INDIRECT(ADDRESS(ROW()+(0), COLUMN()+(-2), 1))*INDIRECT(ADDRESS(ROW()+(0), COLUMN()+(-1), 1)), 2)</f>
        <v>50278.950000</v>
      </c>
    </row>
    <row r="17" spans="1:8" ht="13.50" thickBot="1" customHeight="1">
      <c r="A17" s="13" t="s">
        <v>35</v>
      </c>
      <c r="B17" s="13"/>
      <c r="C17" s="13"/>
      <c r="D17" s="14" t="s">
        <v>36</v>
      </c>
      <c r="E17" s="13" t="s">
        <v>37</v>
      </c>
      <c r="F17" s="15">
        <v>0.969000</v>
      </c>
      <c r="G17" s="16">
        <v>3895.800000</v>
      </c>
      <c r="H17" s="16">
        <f ca="1">ROUND(INDIRECT(ADDRESS(ROW()+(0), COLUMN()+(-2), 1))*INDIRECT(ADDRESS(ROW()+(0), COLUMN()+(-1), 1)), 2)</f>
        <v>3775.030000</v>
      </c>
    </row>
    <row r="18" spans="1:8" ht="13.50" thickBot="1" customHeight="1">
      <c r="A18" s="13" t="s">
        <v>38</v>
      </c>
      <c r="B18" s="13"/>
      <c r="C18" s="13"/>
      <c r="D18" s="14" t="s">
        <v>39</v>
      </c>
      <c r="E18" s="13" t="s">
        <v>40</v>
      </c>
      <c r="F18" s="15">
        <v>2.687000</v>
      </c>
      <c r="G18" s="16">
        <v>492.060000</v>
      </c>
      <c r="H18" s="16">
        <f ca="1">ROUND(INDIRECT(ADDRESS(ROW()+(0), COLUMN()+(-2), 1))*INDIRECT(ADDRESS(ROW()+(0), COLUMN()+(-1), 1)), 2)</f>
        <v>1322.170000</v>
      </c>
    </row>
    <row r="19" spans="1:8" ht="13.50" thickBot="1" customHeight="1">
      <c r="A19" s="13" t="s">
        <v>41</v>
      </c>
      <c r="B19" s="13"/>
      <c r="C19" s="13"/>
      <c r="D19" s="14" t="s">
        <v>42</v>
      </c>
      <c r="E19" s="13" t="s">
        <v>43</v>
      </c>
      <c r="F19" s="15">
        <v>2.687000</v>
      </c>
      <c r="G19" s="16">
        <v>284.970000</v>
      </c>
      <c r="H19" s="16">
        <f ca="1">ROUND(INDIRECT(ADDRESS(ROW()+(0), COLUMN()+(-2), 1))*INDIRECT(ADDRESS(ROW()+(0), COLUMN()+(-1), 1)), 2)</f>
        <v>765.710000</v>
      </c>
    </row>
    <row r="20" spans="1:8" ht="13.50" thickBot="1" customHeight="1">
      <c r="A20" s="13" t="s">
        <v>44</v>
      </c>
      <c r="B20" s="13"/>
      <c r="C20" s="13"/>
      <c r="D20" s="14" t="s">
        <v>45</v>
      </c>
      <c r="E20" s="13" t="s">
        <v>46</v>
      </c>
      <c r="F20" s="15">
        <v>3.224000</v>
      </c>
      <c r="G20" s="16">
        <v>508.620000</v>
      </c>
      <c r="H20" s="16">
        <f ca="1">ROUND(INDIRECT(ADDRESS(ROW()+(0), COLUMN()+(-2), 1))*INDIRECT(ADDRESS(ROW()+(0), COLUMN()+(-1), 1)), 2)</f>
        <v>1639.790000</v>
      </c>
    </row>
    <row r="21" spans="1:8" ht="13.50" thickBot="1" customHeight="1">
      <c r="A21" s="13" t="s">
        <v>47</v>
      </c>
      <c r="B21" s="13"/>
      <c r="C21" s="13"/>
      <c r="D21" s="17" t="s">
        <v>48</v>
      </c>
      <c r="E21" s="18" t="s">
        <v>49</v>
      </c>
      <c r="F21" s="19">
        <v>3.224000</v>
      </c>
      <c r="G21" s="20">
        <v>284.450000</v>
      </c>
      <c r="H21" s="20">
        <f ca="1">ROUND(INDIRECT(ADDRESS(ROW()+(0), COLUMN()+(-2), 1))*INDIRECT(ADDRESS(ROW()+(0), COLUMN()+(-1), 1)), 2)</f>
        <v>917.070000</v>
      </c>
    </row>
    <row r="22" spans="1:8" ht="13.50" thickBot="1" customHeight="1">
      <c r="A22" s="18"/>
      <c r="B22" s="18"/>
      <c r="C22" s="18"/>
      <c r="D22" s="21" t="s">
        <v>50</v>
      </c>
      <c r="E22" s="4" t="s">
        <v>51</v>
      </c>
      <c r="F22" s="22">
        <v>2.000000</v>
      </c>
      <c r="G22" s="23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1)),INDIRECT(ADDRESS(ROW()+(-11), COLUMN()+(1), 1)),INDIRECT(ADDRESS(ROW()+(-12), COLUMN()+(1), 1)),INDIRECT(ADDRESS(ROW()+(-13), COLUMN()+(1), 1))), 2)</f>
        <v>212026.620000</v>
      </c>
      <c r="H22" s="23">
        <f ca="1">ROUND(INDIRECT(ADDRESS(ROW()+(0), COLUMN()+(-2), 1))*INDIRECT(ADDRESS(ROW()+(0), COLUMN()+(-1), 1))/100, 2)</f>
        <v>4240.530000</v>
      </c>
    </row>
    <row r="23" spans="1:8" ht="13.50" thickBot="1" customHeight="1">
      <c r="A23" s="24" t="s">
        <v>52</v>
      </c>
      <c r="B23" s="24"/>
      <c r="C23" s="24"/>
      <c r="D23" s="25"/>
      <c r="E23" s="25"/>
      <c r="F23" s="26"/>
      <c r="G23" s="24" t="s">
        <v>53</v>
      </c>
      <c r="H23" s="2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1))), 2)</f>
        <v>216267.150000</v>
      </c>
    </row>
  </sheetData>
  <mergeCells count="19">
    <mergeCell ref="A1:H1"/>
    <mergeCell ref="C3:H3"/>
    <mergeCell ref="A5:H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E23"/>
  </mergeCells>
  <pageMargins left="0.620079" right="0.472441" top="0.472441" bottom="0.472441" header="0.0" footer="0.0"/>
  <pageSetup paperSize="9" orientation="portrait"/>
  <rowBreaks count="0" manualBreakCount="0">
    </rowBreaks>
</worksheet>
</file>