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<sst xmlns="http://schemas.openxmlformats.org/spreadsheetml/2006/main" count="36" uniqueCount="36">
  <si>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</si>
  <si>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IUE031</t>
  </si>
  <si>
    <t xml:space="preserve">Ud</t>
  </si>
  <si>
    <t xml:space="preserve">Fossa séptica com filtro biológico anaeróbio, de polietileno de alta densidade (PEAD/HDPE).</t>
  </si>
  <si>
    <r>
      <rPr>
        <b/>
        <sz val="7.80"/>
        <color rgb="FF000000"/>
        <rFont val="Arial"/>
        <family val="2"/>
      </rPr>
      <t xml:space="preserve">Fossa séptica com filtro biológico anaeróbio, de polietileno de alta densidade (PEAD/HDPE), rectangular, de 1000 litros, de 1235x720x1250 mm, capacidade para 4 utilizadores (população equivalente)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</si>
  <si>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</si>
  <si>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</si>
  <si>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</si>
  <si>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</si>
  <si>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</si>
  <si>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</si>
  <si>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mt46fsp110a</t>
  </si>
  <si>
    <t xml:space="preserve">Ud</t>
  </si>
  <si>
    <t xml:space="preserve">Fossa séptica com filtro biológico anaeróbio, de polietileno de alta densidade (PEAD/HDPE), rectangular, de 1000 litros, de 1235x720x1250 mm, capacidade para 4 utilizadores (população equivalente), com bocas de acesso, boca de entrada e boca de saída de 110 mm de diâmetro, segundo NP EN 12566-1, para tratamento primário de águas residuais.</t>
  </si>
  <si>
    <t xml:space="preserve">mo007</t>
  </si>
  <si>
    <t xml:space="preserve">h</t>
  </si>
  <si>
    <t xml:space="preserve">Oficial de 1ª canalizador.</t>
  </si>
  <si>
    <t xml:space="preserve">mo099</t>
  </si>
  <si>
    <t xml:space="preserve">h</t>
  </si>
  <si>
    <t xml:space="preserve">Ajudante de canalizador.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</si>
  <si>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</si>
  <si>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</si>
  <si>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</si>
  <si>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</si>
  <si>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13.997,03Kz nos primeiros 10 anos.</t>
  </si>
  <si>
    <t xml:space="preserve">Total:</t>
  </si>
  <si>
    <t xml:space="preserve">Referência e título da norma</t>
  </si>
  <si>
    <r>
      <rPr>
        <sz val="7.80"/>
        <color rgb="FF000000"/>
        <rFont val="Arial"/>
        <family val="2"/>
      </rPr>
      <t xml:space="preserve">Aplicabilidade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(1)</t>
    </r>
  </si>
  <si>
    <r>
      <rPr>
        <sz val="7.80"/>
        <color rgb="FF000000"/>
        <rFont val="Arial"/>
        <family val="2"/>
      </rPr>
      <t xml:space="preserve">Obrigatoriedade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(2)</t>
    </r>
  </si>
  <si>
    <r>
      <rPr>
        <sz val="7.80"/>
        <color rgb="FF000000"/>
        <rFont val="Arial"/>
        <family val="2"/>
      </rPr>
      <t xml:space="preserve">Sistema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(3)</t>
    </r>
  </si>
  <si>
    <t xml:space="preserve">EN 12566-1:2000</t>
  </si>
  <si>
    <t xml:space="preserve">Pequenas instalações de tratamento de águas residuais até 50 PTE – Parte 1: Fossas sépticas prefabricadas </t>
  </si>
  <si>
    <t xml:space="preserve">EN 12566-1:2000/A1:2003</t>
  </si>
  <si>
    <t xml:space="preserve">(1) Data de entrada em aplicação da norma harmonizada e início do período de coexistência</t>
  </si>
  <si>
    <t xml:space="preserve">(2) Data final do período de coexistência / entrada em vigor da marcação CE</t>
  </si>
  <si>
    <t xml:space="preserve">(3) Sistema de avaliação da conformidade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</si>
</sst>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left" vertical="center" wrapText="1"/>
    </xf>
    <xf numFmtId="0" fontId="0" fillId="0" borderId="7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24" customWidth="1"/>
    <col min="2" max="2" width="3.79" customWidth="1"/>
    <col min="3" max="3" width="0.58" customWidth="1"/>
    <col min="4" max="4" width="15.59" customWidth="1"/>
    <col min="5" max="5" width="50.56" customWidth="1"/>
    <col min="6" max="6" width="5.54" customWidth="1"/>
    <col min="7" max="7" width="4.37" customWidth="1"/>
    <col min="8" max="8" width="2.04" customWidth="1"/>
    <col min="9" max="9" width="1.17" customWidth="1"/>
    <col min="10" max="10" width="5.68" customWidth="1"/>
    <col min="11" max="11" width="6.27" customWidth="1"/>
    <col min="12" max="12" width="2.48" customWidth="1"/>
    <col min="13" max="13" width="8.74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 spans="1:13" ht="21.60" thickBot="1" customHeight="1">
      <c r="A3" s="3" t="s">
        <v>1</v>
      </c>
      <c r="B3" s="3"/>
      <c r="C3" s="3"/>
      <c r="D3" s="4" t="s">
        <v>2</v>
      </c>
      <c r="E3" s="3" t="s">
        <v>3</v>
      </c>
      <c r="F3" s="3"/>
      <c r="G3" s="3"/>
      <c r="H3" s="5"/>
      <c r="I3" s="5"/>
      <c r="J3" s="5"/>
      <c r="K3" s="5"/>
      <c r="L3" s="5"/>
      <c r="M3" s="5"/>
    </row>
    <row r="4" spans="1:13" ht="21.6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7"/>
      <c r="K4" s="7"/>
      <c r="L4" s="7"/>
      <c r="M4" s="8"/>
    </row>
    <row r="7" spans="1:13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/>
      <c r="K7" s="9"/>
      <c r="L7" s="9" t="s">
        <v>10</v>
      </c>
      <c r="M7" s="9"/>
    </row>
    <row r="8" spans="1:13" ht="50.4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1.000000</v>
      </c>
      <c r="H8" s="14"/>
      <c r="I8" s="16">
        <v>120324.620000</v>
      </c>
      <c r="J8" s="16"/>
      <c r="K8" s="16"/>
      <c r="L8" s="16">
        <f ca="1">ROUND(INDIRECT(ADDRESS(ROW()+(0), COLUMN()+(-5), 1))*INDIRECT(ADDRESS(ROW()+(0), COLUMN()+(-3), 1)), 2)</f>
        <v>120324.620000</v>
      </c>
      <c r="M8" s="16"/>
    </row>
    <row r="9" spans="1:13" ht="12.0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1.275000</v>
      </c>
      <c r="H9" s="19"/>
      <c r="I9" s="20">
        <v>380.180000</v>
      </c>
      <c r="J9" s="20"/>
      <c r="K9" s="20"/>
      <c r="L9" s="20">
        <f ca="1">ROUND(INDIRECT(ADDRESS(ROW()+(0), COLUMN()+(-5), 1))*INDIRECT(ADDRESS(ROW()+(0), COLUMN()+(-3), 1)), 2)</f>
        <v>484.730000</v>
      </c>
      <c r="M9" s="20"/>
    </row>
    <row r="10" spans="1:13" ht="12.00" thickBot="1" customHeight="1">
      <c r="A10" s="17" t="s">
        <v>17</v>
      </c>
      <c r="B10" s="21" t="s">
        <v>18</v>
      </c>
      <c r="C10" s="22" t="s">
        <v>19</v>
      </c>
      <c r="D10" s="22"/>
      <c r="E10" s="22"/>
      <c r="F10" s="22"/>
      <c r="G10" s="23">
        <v>1.275000</v>
      </c>
      <c r="H10" s="23"/>
      <c r="I10" s="24">
        <v>241.470000</v>
      </c>
      <c r="J10" s="24"/>
      <c r="K10" s="24"/>
      <c r="L10" s="24">
        <f ca="1">ROUND(INDIRECT(ADDRESS(ROW()+(0), COLUMN()+(-5), 1))*INDIRECT(ADDRESS(ROW()+(0), COLUMN()+(-3), 1)), 2)</f>
        <v>307.870000</v>
      </c>
      <c r="M10" s="24"/>
    </row>
    <row r="11" spans="1:13" ht="12.00" thickBot="1" customHeight="1">
      <c r="A11" s="17"/>
      <c r="B11" s="12" t="s">
        <v>20</v>
      </c>
      <c r="C11" s="10" t="s">
        <v>21</v>
      </c>
      <c r="D11" s="10"/>
      <c r="E11" s="10"/>
      <c r="F11" s="10"/>
      <c r="G11" s="14">
        <v>2.000000</v>
      </c>
      <c r="H11" s="14"/>
      <c r="I11" s="16">
        <f ca="1">ROUND(SUM(INDIRECT(ADDRESS(ROW()+(-1), COLUMN()+(3), 1)),INDIRECT(ADDRESS(ROW()+(-2), COLUMN()+(3), 1)),INDIRECT(ADDRESS(ROW()+(-3), COLUMN()+(3), 1))), 2)</f>
        <v>121117.220000</v>
      </c>
      <c r="J11" s="16"/>
      <c r="K11" s="16"/>
      <c r="L11" s="16">
        <f ca="1">ROUND(INDIRECT(ADDRESS(ROW()+(0), COLUMN()+(-5), 1))*INDIRECT(ADDRESS(ROW()+(0), COLUMN()+(-3), 1))/100, 2)</f>
        <v>2422.340000</v>
      </c>
      <c r="M11" s="16"/>
    </row>
    <row r="12" spans="1:13" ht="12.00" thickBot="1" customHeight="1">
      <c r="A12" s="22"/>
      <c r="B12" s="21" t="s">
        <v>22</v>
      </c>
      <c r="C12" s="22" t="s">
        <v>23</v>
      </c>
      <c r="D12" s="22"/>
      <c r="E12" s="22"/>
      <c r="F12" s="22"/>
      <c r="G12" s="23">
        <v>3.000000</v>
      </c>
      <c r="H12" s="23"/>
      <c r="I12" s="24">
        <f ca="1">ROUND(SUM(INDIRECT(ADDRESS(ROW()+(-1), COLUMN()+(3), 1)),INDIRECT(ADDRESS(ROW()+(-2), COLUMN()+(3), 1)),INDIRECT(ADDRESS(ROW()+(-3), COLUMN()+(3), 1)),INDIRECT(ADDRESS(ROW()+(-4), COLUMN()+(3), 1))), 2)</f>
        <v>123539.560000</v>
      </c>
      <c r="J12" s="24"/>
      <c r="K12" s="24"/>
      <c r="L12" s="24">
        <f ca="1">ROUND(INDIRECT(ADDRESS(ROW()+(0), COLUMN()+(-5), 1))*INDIRECT(ADDRESS(ROW()+(0), COLUMN()+(-3), 1))/100, 2)</f>
        <v>3706.190000</v>
      </c>
      <c r="M12" s="24"/>
    </row>
    <row r="13" spans="1:13" ht="12.00" thickBot="1" customHeight="1">
      <c r="A13" s="6" t="s">
        <v>24</v>
      </c>
      <c r="B13" s="7"/>
      <c r="C13" s="7"/>
      <c r="D13" s="7"/>
      <c r="E13" s="7"/>
      <c r="F13" s="7"/>
      <c r="G13" s="25"/>
      <c r="H13" s="25"/>
      <c r="I13" s="6" t="s">
        <v>25</v>
      </c>
      <c r="J13" s="6"/>
      <c r="K13" s="6"/>
      <c r="L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127245.750000</v>
      </c>
      <c r="M13" s="26"/>
    </row>
    <row r="16" spans="1:13" ht="21.60" thickBot="1" customHeight="1">
      <c r="A16" s="27" t="s">
        <v>26</v>
      </c>
      <c r="B16" s="27"/>
      <c r="C16" s="27"/>
      <c r="D16" s="27"/>
      <c r="E16" s="27"/>
      <c r="F16" s="27" t="s">
        <v>27</v>
      </c>
      <c r="G16" s="27"/>
      <c r="H16" s="27"/>
      <c r="I16" s="27"/>
      <c r="J16" s="27" t="s">
        <v>28</v>
      </c>
      <c r="K16" s="27"/>
      <c r="L16" s="27"/>
      <c r="M16" s="27" t="s">
        <v>29</v>
      </c>
    </row>
    <row r="17" spans="1:13" ht="12.00" thickBot="1" customHeight="1">
      <c r="A17" s="28" t="s">
        <v>30</v>
      </c>
      <c r="B17" s="28"/>
      <c r="C17" s="28"/>
      <c r="D17" s="28"/>
      <c r="E17" s="28"/>
      <c r="F17" s="29">
        <v>1122004.000000</v>
      </c>
      <c r="G17" s="29"/>
      <c r="H17" s="29"/>
      <c r="I17" s="29"/>
      <c r="J17" s="29">
        <v>1122005.000000</v>
      </c>
      <c r="K17" s="29"/>
      <c r="L17" s="29"/>
      <c r="M17" s="29">
        <v>3.000000</v>
      </c>
    </row>
    <row r="18" spans="1:13" ht="21.60" thickBot="1" customHeight="1">
      <c r="A18" s="30" t="s">
        <v>31</v>
      </c>
      <c r="B18" s="30"/>
      <c r="C18" s="30"/>
      <c r="D18" s="30"/>
      <c r="E18" s="30"/>
      <c r="F18" s="31"/>
      <c r="G18" s="31"/>
      <c r="H18" s="31"/>
      <c r="I18" s="31"/>
      <c r="J18" s="31"/>
      <c r="K18" s="31"/>
      <c r="L18" s="31"/>
      <c r="M18" s="31"/>
    </row>
    <row r="19" spans="1:13" ht="12.00" thickBot="1" customHeight="1">
      <c r="A19" s="32" t="s">
        <v>32</v>
      </c>
      <c r="B19" s="32"/>
      <c r="C19" s="32"/>
      <c r="D19" s="32"/>
      <c r="E19" s="32"/>
      <c r="F19" s="33"/>
      <c r="G19" s="33"/>
      <c r="H19" s="33"/>
      <c r="I19" s="33"/>
      <c r="J19" s="33"/>
      <c r="K19" s="33"/>
      <c r="L19" s="33"/>
      <c r="M19" s="33"/>
    </row>
    <row r="22" spans="1:1" ht="11.40" thickBot="1" customHeight="1">
      <c r="A22" s="1" t="s">
        <v>33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" ht="11.40" thickBot="1" customHeight="1">
      <c r="A23" s="1" t="s">
        <v>34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" ht="11.40" thickBot="1" customHeight="1">
      <c r="A24" s="1" t="s">
        <v>35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</sheetData>
  <mergeCells count="46">
    <mergeCell ref="A1:M1"/>
    <mergeCell ref="A3:C3"/>
    <mergeCell ref="E3:G3"/>
    <mergeCell ref="H3:J3"/>
    <mergeCell ref="K3:L3"/>
    <mergeCell ref="A4:M4"/>
    <mergeCell ref="C7:F7"/>
    <mergeCell ref="G7:H7"/>
    <mergeCell ref="I7:K7"/>
    <mergeCell ref="L7:M7"/>
    <mergeCell ref="C8:F8"/>
    <mergeCell ref="G8:H8"/>
    <mergeCell ref="I8:K8"/>
    <mergeCell ref="L8:M8"/>
    <mergeCell ref="C9:F9"/>
    <mergeCell ref="G9:H9"/>
    <mergeCell ref="I9:K9"/>
    <mergeCell ref="L9:M9"/>
    <mergeCell ref="C10:F10"/>
    <mergeCell ref="G10:H10"/>
    <mergeCell ref="I10:K10"/>
    <mergeCell ref="L10:M10"/>
    <mergeCell ref="C11:F11"/>
    <mergeCell ref="G11:H11"/>
    <mergeCell ref="I11:K11"/>
    <mergeCell ref="L11:M11"/>
    <mergeCell ref="C12:F12"/>
    <mergeCell ref="G12:H12"/>
    <mergeCell ref="I12:K12"/>
    <mergeCell ref="L12:M12"/>
    <mergeCell ref="A13:F13"/>
    <mergeCell ref="G13:H13"/>
    <mergeCell ref="I13:K13"/>
    <mergeCell ref="L13:M13"/>
    <mergeCell ref="A16:E16"/>
    <mergeCell ref="F16:I16"/>
    <mergeCell ref="J16:L16"/>
    <mergeCell ref="A17:E17"/>
    <mergeCell ref="F17:I19"/>
    <mergeCell ref="J17:L19"/>
    <mergeCell ref="M17:M19"/>
    <mergeCell ref="A18:E18"/>
    <mergeCell ref="A19:E19"/>
    <mergeCell ref="A22:M22"/>
    <mergeCell ref="A23:M23"/>
    <mergeCell ref="A24:M24"/>
  </mergeCells>
  <pageMargins left="0.620079" right="0.472441" top="0.472441" bottom="0.472441" header="0.0" footer="0.0"/>
  <pageSetup paperSize="9" orientation="portrait"/>
  <rowBreaks count="0" manualBreakCount="0">
    </rowBreaks>
</worksheet>
</file>