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<sst xmlns="http://schemas.openxmlformats.org/spreadsheetml/2006/main" count="39" uniqueCount="39">
  <si>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</si>
  <si>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IFD070</t>
  </si>
  <si>
    <t xml:space="preserve">Ud</t>
  </si>
  <si>
    <t xml:space="preserve">Depósito pré-fabricado de água potável, para enterrar.</t>
  </si>
  <si>
    <r>
      <rPr>
        <sz val="8.25"/>
        <color rgb="FF000000"/>
        <rFont val="Arial"/>
        <family val="2"/>
      </rPr>
      <t xml:space="preserve">Depósito de polietileno de alta densidade (PEAD/HDPE), horizontal, de 500 l, de água potável, para enterrar, com válvula de corte adufa de 2 1/2" DN 65 mm e válvula de flutuador, para a entrada e válvula de corte adufa de 2" DN 50 mm para a saída.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</si>
  <si>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</si>
  <si>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</si>
  <si>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</si>
  <si>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</si>
  <si>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</si>
  <si>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</si>
  <si>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mt37svc010r</t>
  </si>
  <si>
    <t xml:space="preserve">Ud</t>
  </si>
  <si>
    <t xml:space="preserve">Válvula adufa de latão fundido, para enroscar, de 2 1/2".</t>
  </si>
  <si>
    <t xml:space="preserve">mt37vfl010g</t>
  </si>
  <si>
    <t xml:space="preserve">Ud</t>
  </si>
  <si>
    <t xml:space="preserve">Válvula de flutuador de 2 1/2" de diâmetro, para uma pressão máxima de 5 bar, com corpo de latão, bóia esférica roscada de latão e obturador de borracha.</t>
  </si>
  <si>
    <t xml:space="preserve">mt37dpb110ba</t>
  </si>
  <si>
    <t xml:space="preserve">Ud</t>
  </si>
  <si>
    <t xml:space="preserve">Depósito de polietileno de alta densidade (PEAD/HDPE), horizontal, de 500 l, de 760 mm de diâmetro e 1320 mm de comprimento, com boca de acesso, arejador e escoadouro, para enterrar.</t>
  </si>
  <si>
    <t xml:space="preserve">mt37svc010o</t>
  </si>
  <si>
    <t xml:space="preserve">Ud</t>
  </si>
  <si>
    <t xml:space="preserve">Válvula adufa de latão fundido, para enroscar, de 2".</t>
  </si>
  <si>
    <t xml:space="preserve">mt37www010</t>
  </si>
  <si>
    <t xml:space="preserve">Ud</t>
  </si>
  <si>
    <t xml:space="preserve">Material auxiliar para instalações de abastecimento de água.</t>
  </si>
  <si>
    <t xml:space="preserve">mq04cag010a</t>
  </si>
  <si>
    <t xml:space="preserve">h</t>
  </si>
  <si>
    <t xml:space="preserve">Camião com grua de carga máxima 6 t.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</si>
  <si>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</si>
  <si>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</si>
  <si>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</si>
  <si>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</si>
  <si>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</si>
  <si>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</si>
  <si>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</si>
  <si>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</si>
  <si>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99.390,91Kz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</si>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</sst>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3.74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75243.6</v>
      </c>
      <c r="G9" s="13">
        <f ca="1">ROUND(INDIRECT(ADDRESS(ROW()+(0), COLUMN()+(-2), 1))*INDIRECT(ADDRESS(ROW()+(0), COLUMN()+(-1), 1)), 2)</f>
        <v>75243.6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622992</v>
      </c>
      <c r="G10" s="17">
        <f ca="1">ROUND(INDIRECT(ADDRESS(ROW()+(0), COLUMN()+(-2), 1))*INDIRECT(ADDRESS(ROW()+(0), COLUMN()+(-1), 1)), 2)</f>
        <v>622992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143870</v>
      </c>
      <c r="G11" s="17">
        <f ca="1">ROUND(INDIRECT(ADDRESS(ROW()+(0), COLUMN()+(-2), 1))*INDIRECT(ADDRESS(ROW()+(0), COLUMN()+(-1), 1)), 2)</f>
        <v>143870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35222.9</v>
      </c>
      <c r="G12" s="17">
        <f ca="1">ROUND(INDIRECT(ADDRESS(ROW()+(0), COLUMN()+(-2), 1))*INDIRECT(ADDRESS(ROW()+(0), COLUMN()+(-1), 1)), 2)</f>
        <v>35222.9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1</v>
      </c>
      <c r="F13" s="17">
        <v>1664.61</v>
      </c>
      <c r="G13" s="17">
        <f ca="1">ROUND(INDIRECT(ADDRESS(ROW()+(0), COLUMN()+(-2), 1))*INDIRECT(ADDRESS(ROW()+(0), COLUMN()+(-1), 1)), 2)</f>
        <v>1664.61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0.232</v>
      </c>
      <c r="F14" s="17">
        <v>14565.3</v>
      </c>
      <c r="G14" s="17">
        <f ca="1">ROUND(INDIRECT(ADDRESS(ROW()+(0), COLUMN()+(-2), 1))*INDIRECT(ADDRESS(ROW()+(0), COLUMN()+(-1), 1)), 2)</f>
        <v>3379.15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2.086</v>
      </c>
      <c r="F15" s="17">
        <v>1057.3</v>
      </c>
      <c r="G15" s="17">
        <f ca="1">ROUND(INDIRECT(ADDRESS(ROW()+(0), COLUMN()+(-2), 1))*INDIRECT(ADDRESS(ROW()+(0), COLUMN()+(-1), 1)), 2)</f>
        <v>2205.53</v>
      </c>
    </row>
    <row r="16" spans="1:7" ht="13.50" thickBot="1" customHeight="1">
      <c r="A16" s="14" t="s">
        <v>32</v>
      </c>
      <c r="B16" s="14"/>
      <c r="C16" s="18" t="s">
        <v>33</v>
      </c>
      <c r="D16" s="19" t="s">
        <v>34</v>
      </c>
      <c r="E16" s="20">
        <v>2.086</v>
      </c>
      <c r="F16" s="21">
        <v>603.82</v>
      </c>
      <c r="G16" s="21">
        <f ca="1">ROUND(INDIRECT(ADDRESS(ROW()+(0), COLUMN()+(-2), 1))*INDIRECT(ADDRESS(ROW()+(0), COLUMN()+(-1), 1)), 2)</f>
        <v>1259.57</v>
      </c>
    </row>
    <row r="17" spans="1:7" ht="13.50" thickBot="1" customHeight="1">
      <c r="A17" s="19"/>
      <c r="B17" s="19"/>
      <c r="C17" s="22" t="s">
        <v>35</v>
      </c>
      <c r="D17" s="5" t="s">
        <v>36</v>
      </c>
      <c r="E17" s="23">
        <v>2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885837</v>
      </c>
      <c r="G17" s="24">
        <f ca="1">ROUND(INDIRECT(ADDRESS(ROW()+(0), COLUMN()+(-2), 1))*INDIRECT(ADDRESS(ROW()+(0), COLUMN()+(-1), 1))/100, 2)</f>
        <v>17716.7</v>
      </c>
    </row>
    <row r="18" spans="1:7" ht="13.50" thickBot="1" customHeight="1">
      <c r="A18" s="25" t="s">
        <v>37</v>
      </c>
      <c r="B18" s="25"/>
      <c r="C18" s="26"/>
      <c r="D18" s="26"/>
      <c r="E18" s="27"/>
      <c r="F18" s="25" t="s">
        <v>38</v>
      </c>
      <c r="G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903554</v>
      </c>
    </row>
  </sheetData>
  <mergeCells count="14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147638" right="0.147638" top="0.206693" bottom="0.206693" header="0.0" footer="0.0"/>
  <pageSetup paperSize="9" orientation="portrait"/>
  <rowBreaks count="0" manualBreakCount="0">
    </rowBreaks>
</worksheet>
</file>