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<sst xmlns="http://schemas.openxmlformats.org/spreadsheetml/2006/main" count="70" uniqueCount="70">
  <si>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</si>
  <si>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EMY230</t>
  </si>
  <si>
    <t xml:space="preserve">Ud</t>
  </si>
  <si>
    <t xml:space="preserve">Reparação de elemento de laje de madeira, através de prótese de argamassa à base de resina epóxi e armadura.</t>
  </si>
  <si>
    <r>
      <rPr>
        <sz val="8.25"/>
        <color rgb="FF000000"/>
        <rFont val="Arial"/>
        <family val="2"/>
      </rPr>
      <t xml:space="preserve">Reparação de extremo de viga de laje de madeira, eliminando a zona deteriorada e colocando uma prótese de 10x10x20 cm de argamassa fluida de presa rápida, de dois componentes à base de resina epóxi, armado com 4 varões nervurados de fibra de vidro reforçada com resina de poliéster, de 0,6 m de comprimento cada uma e 10 mm de diâmetro, ancorados à viga com resina epóxi-acrilato, livre de estireno, de altas resistências, aplicada nos furos realizados na parte sã da madeira, com aplicação prévia de leitada da mesma argamassa epóxi na superfície da madeira. Montagem e desmontagem do sistema de cofragem da zona que requer a prótese.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</si>
  <si>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</si>
  <si>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</si>
  <si>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</si>
  <si>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</si>
  <si>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</si>
  <si>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</si>
  <si>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</si>
  <si>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</si>
  <si>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</si>
  <si>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</si>
  <si>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</si>
  <si>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</si>
  <si>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</si>
  <si>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</si>
  <si>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</si>
  <si>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</si>
  <si>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</si>
  <si>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</si>
  <si>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</si>
  <si>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</si>
  <si>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</si>
  <si>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</si>
  <si>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</si>
  <si>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</si>
  <si>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</si>
  <si>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</si>
  <si>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</si>
  <si>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</si>
  <si>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</si>
  <si>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</si>
  <si>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mt07cef010e</t>
  </si>
  <si>
    <t xml:space="preserve">m</t>
  </si>
  <si>
    <t xml:space="preserve">Varão nervurado de fibra de vidro reforçada com resina de poliéster, de 10 mm de diâmetro, com superfície areada como melhoria da aderência, para armadura e reforço estrutural.</t>
  </si>
  <si>
    <t xml:space="preserve">mt09reh321a</t>
  </si>
  <si>
    <t xml:space="preserve">kg</t>
  </si>
  <si>
    <t xml:space="preserve">Argamassa fluida de presa rápida, de dois componentes à base de resina epóxi, com endurecedor amínico, sem retracção, de elevada resistência mecânica, impermeável à água e com alta resistência aos agentes químicos, para ancoragens e enchimentos, segundo NP EN 1504-6.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</si>
  <si>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</si>
  <si>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</si>
  <si>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</si>
  <si>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</si>
  <si>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</si>
  <si>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</si>
  <si>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</si>
  <si>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</si>
  <si>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</si>
  <si>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</si>
  <si>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</si>
  <si>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</si>
  <si>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</si>
  <si>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</si>
  <si>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</si>
  <si>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</si>
  <si>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</si>
  <si>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695,13Kz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</si>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</sst>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71787.6</v>
      </c>
      <c r="J9" s="13">
        <f ca="1">ROUND(INDIRECT(ADDRESS(ROW()+(0), COLUMN()+(-3), 1))*INDIRECT(ADDRESS(ROW()+(0), COLUMN()+(-1), 1)), 2)</f>
        <v>430.73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279.7</v>
      </c>
      <c r="J10" s="17">
        <f ca="1">ROUND(INDIRECT(ADDRESS(ROW()+(0), COLUMN()+(-3), 1))*INDIRECT(ADDRESS(ROW()+(0), COLUMN()+(-1), 1)), 2)</f>
        <v>27.97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</v>
      </c>
      <c r="H11" s="16"/>
      <c r="I11" s="17">
        <v>1631.54</v>
      </c>
      <c r="J11" s="17">
        <f ca="1">ROUND(INDIRECT(ADDRESS(ROW()+(0), COLUMN()+(-3), 1))*INDIRECT(ADDRESS(ROW()+(0), COLUMN()+(-1), 1)), 2)</f>
        <v>81.58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</v>
      </c>
      <c r="H12" s="16"/>
      <c r="I12" s="17">
        <v>336.41</v>
      </c>
      <c r="J12" s="17">
        <f ca="1">ROUND(INDIRECT(ADDRESS(ROW()+(0), COLUMN()+(-3), 1))*INDIRECT(ADDRESS(ROW()+(0), COLUMN()+(-1), 1)), 2)</f>
        <v>10.09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0.001</v>
      </c>
      <c r="H13" s="16"/>
      <c r="I13" s="17">
        <v>522212</v>
      </c>
      <c r="J13" s="17">
        <f ca="1">ROUND(INDIRECT(ADDRESS(ROW()+(0), COLUMN()+(-3), 1))*INDIRECT(ADDRESS(ROW()+(0), COLUMN()+(-1), 1)), 2)</f>
        <v>522.21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0.053</v>
      </c>
      <c r="H14" s="16"/>
      <c r="I14" s="17">
        <v>2225.82</v>
      </c>
      <c r="J14" s="17">
        <f ca="1">ROUND(INDIRECT(ADDRESS(ROW()+(0), COLUMN()+(-3), 1))*INDIRECT(ADDRESS(ROW()+(0), COLUMN()+(-1), 1)), 2)</f>
        <v>117.97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0.014</v>
      </c>
      <c r="H15" s="16"/>
      <c r="I15" s="17">
        <v>22891.7</v>
      </c>
      <c r="J15" s="17">
        <f ca="1">ROUND(INDIRECT(ADDRESS(ROW()+(0), COLUMN()+(-3), 1))*INDIRECT(ADDRESS(ROW()+(0), COLUMN()+(-1), 1)), 2)</f>
        <v>320.48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0.356</v>
      </c>
      <c r="H16" s="16"/>
      <c r="I16" s="17">
        <v>18072.8</v>
      </c>
      <c r="J16" s="17">
        <f ca="1">ROUND(INDIRECT(ADDRESS(ROW()+(0), COLUMN()+(-3), 1))*INDIRECT(ADDRESS(ROW()+(0), COLUMN()+(-1), 1)), 2)</f>
        <v>6433.91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2.4</v>
      </c>
      <c r="H17" s="16"/>
      <c r="I17" s="17">
        <v>1304.52</v>
      </c>
      <c r="J17" s="17">
        <f ca="1">ROUND(INDIRECT(ADDRESS(ROW()+(0), COLUMN()+(-3), 1))*INDIRECT(ADDRESS(ROW()+(0), COLUMN()+(-1), 1)), 2)</f>
        <v>3130.85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3.4</v>
      </c>
      <c r="H18" s="16"/>
      <c r="I18" s="17">
        <v>1206.38</v>
      </c>
      <c r="J18" s="17">
        <f ca="1">ROUND(INDIRECT(ADDRESS(ROW()+(0), COLUMN()+(-3), 1))*INDIRECT(ADDRESS(ROW()+(0), COLUMN()+(-1), 1)), 2)</f>
        <v>4101.69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0.042</v>
      </c>
      <c r="H19" s="16"/>
      <c r="I19" s="17">
        <v>883.64</v>
      </c>
      <c r="J19" s="17">
        <f ca="1">ROUND(INDIRECT(ADDRESS(ROW()+(0), COLUMN()+(-3), 1))*INDIRECT(ADDRESS(ROW()+(0), COLUMN()+(-1), 1)), 2)</f>
        <v>37.11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1.131</v>
      </c>
      <c r="H20" s="16"/>
      <c r="I20" s="17">
        <v>1028.94</v>
      </c>
      <c r="J20" s="17">
        <f ca="1">ROUND(INDIRECT(ADDRESS(ROW()+(0), COLUMN()+(-3), 1))*INDIRECT(ADDRESS(ROW()+(0), COLUMN()+(-1), 1)), 2)</f>
        <v>1163.73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0.646</v>
      </c>
      <c r="H21" s="16"/>
      <c r="I21" s="17">
        <v>591.15</v>
      </c>
      <c r="J21" s="17">
        <f ca="1">ROUND(INDIRECT(ADDRESS(ROW()+(0), COLUMN()+(-3), 1))*INDIRECT(ADDRESS(ROW()+(0), COLUMN()+(-1), 1)), 2)</f>
        <v>381.88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0.233</v>
      </c>
      <c r="H22" s="16"/>
      <c r="I22" s="17">
        <v>608.71</v>
      </c>
      <c r="J22" s="17">
        <f ca="1">ROUND(INDIRECT(ADDRESS(ROW()+(0), COLUMN()+(-3), 1))*INDIRECT(ADDRESS(ROW()+(0), COLUMN()+(-1), 1)), 2)</f>
        <v>141.83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0.233</v>
      </c>
      <c r="H23" s="20"/>
      <c r="I23" s="21">
        <v>581.64</v>
      </c>
      <c r="J23" s="21">
        <f ca="1">ROUND(INDIRECT(ADDRESS(ROW()+(0), COLUMN()+(-3), 1))*INDIRECT(ADDRESS(ROW()+(0), COLUMN()+(-1), 1)), 2)</f>
        <v>135.52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17037.5</v>
      </c>
      <c r="J24" s="24">
        <f ca="1">ROUND(INDIRECT(ADDRESS(ROW()+(0), COLUMN()+(-3), 1))*INDIRECT(ADDRESS(ROW()+(0), COLUMN()+(-1), 1))/100, 2)</f>
        <v>340.75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17378.3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162007</v>
      </c>
      <c r="G29" s="31"/>
      <c r="H29" s="31">
        <v>112009</v>
      </c>
      <c r="I29" s="31"/>
      <c r="J29" s="31"/>
      <c r="K29" s="31" t="s">
        <v>65</v>
      </c>
    </row>
    <row r="30" spans="1:11" ht="34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