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<sst xmlns="http://schemas.openxmlformats.org/spreadsheetml/2006/main" count="60" uniqueCount="60">
  <si>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</si>
  <si>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UPG020</t>
  </si>
  <si>
    <t xml:space="preserve">m³</t>
  </si>
  <si>
    <t xml:space="preserve">Viga de betão armado para borda de piscina com skimmer.</t>
  </si>
  <si>
    <r>
      <rPr>
        <sz val="8.25"/>
        <color rgb="FF000000"/>
        <rFont val="Arial"/>
        <family val="2"/>
      </rPr>
      <t xml:space="preserve">Viga de betão armado para borda de piscina com skimmer, realizada com betão C30/37 (XC2(P) + XD2(P); D25; S3; Cl 0,4) fabricado em central, e betonagem com grua, e aço A400 NR, com uma quantidade aproximada de 40 kg/m³. Montagem e desmontagem de sistema de cofragem formado por: superfície cofrante de chapas metálicas, amortizáveis em 102 utilizações e estrutura suporte vertical de escoras metálicas, amortizáveis em 150 utilizações. Inclusive arame de atar, separadores e líquido descofrante, para evitar a aderência do betão à cofragem. O preço inclui a elaboração da armadura (corte, dobragem e moldagem de elementos) no estaleiro da obra e a montagem no lugar definitivo da sua colocação em obra, mas não inclui as tubagens de drenagem, os skimmers, as bocas de impulsão nem a tomada do limpa fundos.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</si>
  <si>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</si>
  <si>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</si>
  <si>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</si>
  <si>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</si>
  <si>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</si>
  <si>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</si>
  <si>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mt08eup010b</t>
  </si>
  <si>
    <t xml:space="preserve">m²</t>
  </si>
  <si>
    <t xml:space="preserve">Chapa metálica de 50x50 cm, para cofragem de pilares de betão armado de secção rectangular ou quadrada, de até 3 m de altura,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</si>
  <si>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</si>
  <si>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</si>
  <si>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</si>
  <si>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mt50spa052b</t>
  </si>
  <si>
    <t xml:space="preserve">m</t>
  </si>
  <si>
    <t xml:space="preserve">Pranchão de madeira de pinho, de 20x7,2 cm.</t>
  </si>
  <si>
    <t xml:space="preserve">mt08eme051a</t>
  </si>
  <si>
    <t xml:space="preserve">m</t>
  </si>
  <si>
    <t xml:space="preserve">Fita de aço galvanizado, para cofragem metálica.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</si>
  <si>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</si>
  <si>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</si>
  <si>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</si>
  <si>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</si>
  <si>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</si>
  <si>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</si>
  <si>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</si>
  <si>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</si>
  <si>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</si>
  <si>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</si>
  <si>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</si>
  <si>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</si>
  <si>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mt10haf020fjnjc</t>
  </si>
  <si>
    <t xml:space="preserve">m³</t>
  </si>
  <si>
    <t xml:space="preserve">Betão C30/37 (XC2(P) + XD2(P); D25;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</si>
  <si>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</si>
  <si>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</si>
  <si>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</si>
  <si>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</si>
  <si>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</si>
  <si>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</si>
  <si>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</si>
  <si>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</si>
  <si>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</si>
  <si>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</si>
  <si>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</si>
  <si>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</si>
  <si>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</si>
  <si>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</si>
  <si>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</si>
  <si>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</si>
  <si>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</si>
  <si>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</si>
  <si>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</si>
  <si>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</si>
  <si>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6.495,26Kz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</si>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</sst>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0.055</v>
      </c>
      <c r="F9" s="13">
        <v>8950.15</v>
      </c>
      <c r="G9" s="13">
        <f ca="1">ROUND(INDIRECT(ADDRESS(ROW()+(0), COLUMN()+(-2), 1))*INDIRECT(ADDRESS(ROW()+(0), COLUMN()+(-1), 1)), 2)</f>
        <v>492.26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0.075</v>
      </c>
      <c r="F10" s="17">
        <v>22891.7</v>
      </c>
      <c r="G10" s="17">
        <f ca="1">ROUND(INDIRECT(ADDRESS(ROW()+(0), COLUMN()+(-2), 1))*INDIRECT(ADDRESS(ROW()+(0), COLUMN()+(-1), 1)), 2)</f>
        <v>1716.88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0.112</v>
      </c>
      <c r="F11" s="17">
        <v>7516.43</v>
      </c>
      <c r="G11" s="17">
        <f ca="1">ROUND(INDIRECT(ADDRESS(ROW()+(0), COLUMN()+(-2), 1))*INDIRECT(ADDRESS(ROW()+(0), COLUMN()+(-1), 1)), 2)</f>
        <v>841.84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0.56</v>
      </c>
      <c r="F12" s="17">
        <v>54.08</v>
      </c>
      <c r="G12" s="17">
        <f ca="1">ROUND(INDIRECT(ADDRESS(ROW()+(0), COLUMN()+(-2), 1))*INDIRECT(ADDRESS(ROW()+(0), COLUMN()+(-1), 1)), 2)</f>
        <v>30.28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0.168</v>
      </c>
      <c r="F13" s="17">
        <v>336.41</v>
      </c>
      <c r="G13" s="17">
        <f ca="1">ROUND(INDIRECT(ADDRESS(ROW()+(0), COLUMN()+(-2), 1))*INDIRECT(ADDRESS(ROW()+(0), COLUMN()+(-1), 1)), 2)</f>
        <v>56.52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10</v>
      </c>
      <c r="F14" s="17">
        <v>31.28</v>
      </c>
      <c r="G14" s="17">
        <f ca="1">ROUND(INDIRECT(ADDRESS(ROW()+(0), COLUMN()+(-2), 1))*INDIRECT(ADDRESS(ROW()+(0), COLUMN()+(-1), 1)), 2)</f>
        <v>312.8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42</v>
      </c>
      <c r="F15" s="17">
        <v>273.06</v>
      </c>
      <c r="G15" s="17">
        <f ca="1">ROUND(INDIRECT(ADDRESS(ROW()+(0), COLUMN()+(-2), 1))*INDIRECT(ADDRESS(ROW()+(0), COLUMN()+(-1), 1)), 2)</f>
        <v>11468.5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0.53</v>
      </c>
      <c r="F16" s="17">
        <v>279.7</v>
      </c>
      <c r="G16" s="17">
        <f ca="1">ROUND(INDIRECT(ADDRESS(ROW()+(0), COLUMN()+(-2), 1))*INDIRECT(ADDRESS(ROW()+(0), COLUMN()+(-1), 1)), 2)</f>
        <v>148.24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27214.2</v>
      </c>
      <c r="G17" s="17">
        <f ca="1">ROUND(INDIRECT(ADDRESS(ROW()+(0), COLUMN()+(-2), 1))*INDIRECT(ADDRESS(ROW()+(0), COLUMN()+(-1), 1)), 2)</f>
        <v>28575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0.459</v>
      </c>
      <c r="F18" s="17">
        <v>1070.79</v>
      </c>
      <c r="G18" s="17">
        <f ca="1">ROUND(INDIRECT(ADDRESS(ROW()+(0), COLUMN()+(-2), 1))*INDIRECT(ADDRESS(ROW()+(0), COLUMN()+(-1), 1)), 2)</f>
        <v>491.49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0.525</v>
      </c>
      <c r="F19" s="17">
        <v>629.14</v>
      </c>
      <c r="G19" s="17">
        <f ca="1">ROUND(INDIRECT(ADDRESS(ROW()+(0), COLUMN()+(-2), 1))*INDIRECT(ADDRESS(ROW()+(0), COLUMN()+(-1), 1)), 2)</f>
        <v>330.3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0.336</v>
      </c>
      <c r="F20" s="17">
        <v>1070.79</v>
      </c>
      <c r="G20" s="17">
        <f ca="1">ROUND(INDIRECT(ADDRESS(ROW()+(0), COLUMN()+(-2), 1))*INDIRECT(ADDRESS(ROW()+(0), COLUMN()+(-1), 1)), 2)</f>
        <v>359.79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0.378</v>
      </c>
      <c r="F21" s="17">
        <v>629.14</v>
      </c>
      <c r="G21" s="17">
        <f ca="1">ROUND(INDIRECT(ADDRESS(ROW()+(0), COLUMN()+(-2), 1))*INDIRECT(ADDRESS(ROW()+(0), COLUMN()+(-1), 1)), 2)</f>
        <v>237.81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0.118</v>
      </c>
      <c r="F22" s="17">
        <v>1070.79</v>
      </c>
      <c r="G22" s="17">
        <f ca="1">ROUND(INDIRECT(ADDRESS(ROW()+(0), COLUMN()+(-2), 1))*INDIRECT(ADDRESS(ROW()+(0), COLUMN()+(-1), 1)), 2)</f>
        <v>126.35</v>
      </c>
    </row>
    <row r="23" spans="1:7" ht="13.50" thickBot="1" customHeight="1">
      <c r="A23" s="14" t="s">
        <v>53</v>
      </c>
      <c r="B23" s="14"/>
      <c r="C23" s="18" t="s">
        <v>54</v>
      </c>
      <c r="D23" s="19" t="s">
        <v>55</v>
      </c>
      <c r="E23" s="20">
        <v>0.472</v>
      </c>
      <c r="F23" s="21">
        <v>629.14</v>
      </c>
      <c r="G23" s="21">
        <f ca="1">ROUND(INDIRECT(ADDRESS(ROW()+(0), COLUMN()+(-2), 1))*INDIRECT(ADDRESS(ROW()+(0), COLUMN()+(-1), 1)), 2)</f>
        <v>296.95</v>
      </c>
    </row>
    <row r="24" spans="1:7" ht="13.50" thickBot="1" customHeight="1">
      <c r="A24" s="19"/>
      <c r="B24" s="19"/>
      <c r="C24" s="22" t="s">
        <v>56</v>
      </c>
      <c r="D24" s="5" t="s">
        <v>57</v>
      </c>
      <c r="E24" s="23">
        <v>2</v>
      </c>
      <c r="F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45485</v>
      </c>
      <c r="G24" s="24">
        <f ca="1">ROUND(INDIRECT(ADDRESS(ROW()+(0), COLUMN()+(-2), 1))*INDIRECT(ADDRESS(ROW()+(0), COLUMN()+(-1), 1))/100, 2)</f>
        <v>909.7</v>
      </c>
    </row>
    <row r="25" spans="1:7" ht="13.50" thickBot="1" customHeight="1">
      <c r="A25" s="25" t="s">
        <v>58</v>
      </c>
      <c r="B25" s="25"/>
      <c r="C25" s="26"/>
      <c r="D25" s="26"/>
      <c r="E25" s="27"/>
      <c r="F25" s="25" t="s">
        <v>59</v>
      </c>
      <c r="G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46394.7</v>
      </c>
    </row>
  </sheetData>
  <mergeCells count="2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D25"/>
  </mergeCells>
  <pageMargins left="0.147638" right="0.147638" top="0.206693" bottom="0.206693" header="0.0" footer="0.0"/>
  <pageSetup paperSize="9" orientation="portrait"/>
  <rowBreaks count="0" manualBreakCount="0">
    </rowBreaks>
</worksheet>
</file>