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<sst xmlns="http://schemas.openxmlformats.org/spreadsheetml/2006/main" count="45" uniqueCount="45">
  <si>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</si>
  <si>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UPG010</t>
  </si>
  <si>
    <t xml:space="preserve">m²</t>
  </si>
  <si>
    <t xml:space="preserve">Betão projectado, para tanque de piscina.</t>
  </si>
  <si>
    <r>
      <rPr>
        <sz val="8.25"/>
        <color rgb="FF000000"/>
        <rFont val="Arial"/>
        <family val="2"/>
      </rPr>
      <t xml:space="preserve">Betão C30/37 (XC2(P) + XD2(P); D12; S3; Cl 0,4), projectado por via húmida para formação de paramento vertical de tanque de piscina, de 15 cm de espessura, com dupla malha electrossoldada AR65 100x300 mm de aço A500 EL, e armadura de reforço de aço A400 NR, quantidade 4 kg/m³, sem juntas de dilatação. Inclusive arame de atar e separadores.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</si>
  <si>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</si>
  <si>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</si>
  <si>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</si>
  <si>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</si>
  <si>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</si>
  <si>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</si>
  <si>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</si>
  <si>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</si>
  <si>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</si>
  <si>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</si>
  <si>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</si>
  <si>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</si>
  <si>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</si>
  <si>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</si>
  <si>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</si>
  <si>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mt07aco020d</t>
  </si>
  <si>
    <t xml:space="preserve">Ud</t>
  </si>
  <si>
    <t xml:space="preserve">Separador homologado para muros.</t>
  </si>
  <si>
    <t xml:space="preserve">mt10hes200b</t>
  </si>
  <si>
    <t xml:space="preserve">m³</t>
  </si>
  <si>
    <t xml:space="preserve">Betão para projectar, C30/37 (XC2(P) + XD2(P); D12; S3; Cl 0,4), com uma dosagem de cimento de 400 kg/m³, fabricado em central, segundo NP EN 14487-1.</t>
  </si>
  <si>
    <t xml:space="preserve">mq06gun010</t>
  </si>
  <si>
    <t xml:space="preserve">h</t>
  </si>
  <si>
    <t xml:space="preserve">Máquina para projectar betão por via húmida 33 kW.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</si>
  <si>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</si>
  <si>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</si>
  <si>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</si>
  <si>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</si>
  <si>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</si>
  <si>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</si>
  <si>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</si>
  <si>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</si>
  <si>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</si>
  <si>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</si>
  <si>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</si>
  <si>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</si>
  <si>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</si>
  <si>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</si>
  <si>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547,21Kz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</si>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</sst>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2.2</v>
      </c>
      <c r="G9" s="13">
        <v>1087.43</v>
      </c>
      <c r="H9" s="13">
        <f ca="1">ROUND(INDIRECT(ADDRESS(ROW()+(0), COLUMN()+(-2), 1))*INDIRECT(ADDRESS(ROW()+(0), COLUMN()+(-1), 1)), 2)</f>
        <v>2392.35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4.2</v>
      </c>
      <c r="G10" s="17">
        <v>273.06</v>
      </c>
      <c r="H10" s="17">
        <f ca="1">ROUND(INDIRECT(ADDRESS(ROW()+(0), COLUMN()+(-2), 1))*INDIRECT(ADDRESS(ROW()+(0), COLUMN()+(-1), 1)), 2)</f>
        <v>1146.85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0.048</v>
      </c>
      <c r="G11" s="17">
        <v>279.7</v>
      </c>
      <c r="H11" s="17">
        <f ca="1">ROUND(INDIRECT(ADDRESS(ROW()+(0), COLUMN()+(-2), 1))*INDIRECT(ADDRESS(ROW()+(0), COLUMN()+(-1), 1)), 2)</f>
        <v>13.43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</v>
      </c>
      <c r="G12" s="17">
        <v>13.04</v>
      </c>
      <c r="H12" s="17">
        <f ca="1">ROUND(INDIRECT(ADDRESS(ROW()+(0), COLUMN()+(-2), 1))*INDIRECT(ADDRESS(ROW()+(0), COLUMN()+(-1), 1)), 2)</f>
        <v>52.16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0.155</v>
      </c>
      <c r="G13" s="17">
        <v>21366.5</v>
      </c>
      <c r="H13" s="17">
        <f ca="1">ROUND(INDIRECT(ADDRESS(ROW()+(0), COLUMN()+(-2), 1))*INDIRECT(ADDRESS(ROW()+(0), COLUMN()+(-1), 1)), 2)</f>
        <v>3311.82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0.7</v>
      </c>
      <c r="G14" s="17">
        <v>3823.2</v>
      </c>
      <c r="H14" s="17">
        <f ca="1">ROUND(INDIRECT(ADDRESS(ROW()+(0), COLUMN()+(-2), 1))*INDIRECT(ADDRESS(ROW()+(0), COLUMN()+(-1), 1)), 2)</f>
        <v>2676.24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0.109</v>
      </c>
      <c r="G15" s="17">
        <v>1070.79</v>
      </c>
      <c r="H15" s="17">
        <f ca="1">ROUND(INDIRECT(ADDRESS(ROW()+(0), COLUMN()+(-2), 1))*INDIRECT(ADDRESS(ROW()+(0), COLUMN()+(-1), 1)), 2)</f>
        <v>116.72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0.114</v>
      </c>
      <c r="G16" s="17">
        <v>629.14</v>
      </c>
      <c r="H16" s="17">
        <f ca="1">ROUND(INDIRECT(ADDRESS(ROW()+(0), COLUMN()+(-2), 1))*INDIRECT(ADDRESS(ROW()+(0), COLUMN()+(-1), 1)), 2)</f>
        <v>71.72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0.657</v>
      </c>
      <c r="G17" s="17">
        <v>1028.94</v>
      </c>
      <c r="H17" s="17">
        <f ca="1">ROUND(INDIRECT(ADDRESS(ROW()+(0), COLUMN()+(-2), 1))*INDIRECT(ADDRESS(ROW()+(0), COLUMN()+(-1), 1)), 2)</f>
        <v>676.01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0.278</v>
      </c>
      <c r="G18" s="21">
        <v>604.97</v>
      </c>
      <c r="H18" s="21">
        <f ca="1">ROUND(INDIRECT(ADDRESS(ROW()+(0), COLUMN()+(-2), 1))*INDIRECT(ADDRESS(ROW()+(0), COLUMN()+(-1), 1)), 2)</f>
        <v>168.18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3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10625.5</v>
      </c>
      <c r="H19" s="24">
        <f ca="1">ROUND(INDIRECT(ADDRESS(ROW()+(0), COLUMN()+(-2), 1))*INDIRECT(ADDRESS(ROW()+(0), COLUMN()+(-1), 1))/100, 2)</f>
        <v>318.76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10944.2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