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<sst xmlns="http://schemas.openxmlformats.org/spreadsheetml/2006/main" count="45" uniqueCount="45">
  <si>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</si>
  <si>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UPG010</t>
  </si>
  <si>
    <t xml:space="preserve">m²</t>
  </si>
  <si>
    <t xml:space="preserve">Betão projectado, para tanque de piscina.</t>
  </si>
  <si>
    <r>
      <rPr>
        <sz val="8.25"/>
        <color rgb="FF000000"/>
        <rFont val="Arial"/>
        <family val="2"/>
      </rPr>
      <t xml:space="preserve">Betão C30/37 (XC2(P) + XD2(P); D12; S3; Cl 0,4), projectado por via húmida para formação de paramento horizontal de tanque de piscina, de 15 cm de espessura, com dupla malha electrossoldada AQ38 100x100 mm de aço A500 EL, e armadura de reforço de aço A400 NR, quantidade 4 kg/m³, sem juntas de dilatação. Inclusive arame de atar e separadores.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</si>
  <si>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</si>
  <si>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</si>
  <si>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</si>
  <si>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</si>
  <si>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</si>
  <si>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</si>
  <si>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mt07ame020cqb</t>
  </si>
  <si>
    <t xml:space="preserve">m²</t>
  </si>
  <si>
    <t xml:space="preserve">Malha electrossoldada AQ38 100x100 mm, com arames longitudinais de 3,8 mm de diâmetro e arames transversais de 3,8 mm de diâmetro, aço A500 EL.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</si>
  <si>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</si>
  <si>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</si>
  <si>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</si>
  <si>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</si>
  <si>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</si>
  <si>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</si>
  <si>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mt07aco020d</t>
  </si>
  <si>
    <t xml:space="preserve">Ud</t>
  </si>
  <si>
    <t xml:space="preserve">Separador homologado para muros.</t>
  </si>
  <si>
    <t xml:space="preserve">mt10hes200b</t>
  </si>
  <si>
    <t xml:space="preserve">m³</t>
  </si>
  <si>
    <t xml:space="preserve">Betão para projectar, C30/37 (XC2(P) + XD2(P); D12; S3; Cl 0,4), com uma dosagem de cimento de 400 kg/m³, fabricado em central, segundo NP EN 14487-1.</t>
  </si>
  <si>
    <t xml:space="preserve">mq06gun010</t>
  </si>
  <si>
    <t xml:space="preserve">h</t>
  </si>
  <si>
    <t xml:space="preserve">Máquina para projectar betão por via húmida 33 kW.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</si>
  <si>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</si>
  <si>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</si>
  <si>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</si>
  <si>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</si>
  <si>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</si>
  <si>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</si>
  <si>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</si>
  <si>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</si>
  <si>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</si>
  <si>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</si>
  <si>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</si>
  <si>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</si>
  <si>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</si>
  <si>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</si>
  <si>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502,15Kz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</si>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</sst>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80.7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2.2</v>
      </c>
      <c r="F9" s="13">
        <v>685.08</v>
      </c>
      <c r="G9" s="13">
        <f ca="1">ROUND(INDIRECT(ADDRESS(ROW()+(0), COLUMN()+(-2), 1))*INDIRECT(ADDRESS(ROW()+(0), COLUMN()+(-1), 1)), 2)</f>
        <v>1507.18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4.2</v>
      </c>
      <c r="F10" s="17">
        <v>273.06</v>
      </c>
      <c r="G10" s="17">
        <f ca="1">ROUND(INDIRECT(ADDRESS(ROW()+(0), COLUMN()+(-2), 1))*INDIRECT(ADDRESS(ROW()+(0), COLUMN()+(-1), 1)), 2)</f>
        <v>1146.85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0.048</v>
      </c>
      <c r="F11" s="17">
        <v>279.7</v>
      </c>
      <c r="G11" s="17">
        <f ca="1">ROUND(INDIRECT(ADDRESS(ROW()+(0), COLUMN()+(-2), 1))*INDIRECT(ADDRESS(ROW()+(0), COLUMN()+(-1), 1)), 2)</f>
        <v>13.43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4</v>
      </c>
      <c r="F12" s="17">
        <v>13.04</v>
      </c>
      <c r="G12" s="17">
        <f ca="1">ROUND(INDIRECT(ADDRESS(ROW()+(0), COLUMN()+(-2), 1))*INDIRECT(ADDRESS(ROW()+(0), COLUMN()+(-1), 1)), 2)</f>
        <v>52.16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0.155</v>
      </c>
      <c r="F13" s="17">
        <v>21366.5</v>
      </c>
      <c r="G13" s="17">
        <f ca="1">ROUND(INDIRECT(ADDRESS(ROW()+(0), COLUMN()+(-2), 1))*INDIRECT(ADDRESS(ROW()+(0), COLUMN()+(-1), 1)), 2)</f>
        <v>3311.82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0.7</v>
      </c>
      <c r="F14" s="17">
        <v>3823.2</v>
      </c>
      <c r="G14" s="17">
        <f ca="1">ROUND(INDIRECT(ADDRESS(ROW()+(0), COLUMN()+(-2), 1))*INDIRECT(ADDRESS(ROW()+(0), COLUMN()+(-1), 1)), 2)</f>
        <v>2676.24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</v>
      </c>
      <c r="F15" s="17">
        <v>1070.79</v>
      </c>
      <c r="G15" s="17">
        <f ca="1">ROUND(INDIRECT(ADDRESS(ROW()+(0), COLUMN()+(-2), 1))*INDIRECT(ADDRESS(ROW()+(0), COLUMN()+(-1), 1)), 2)</f>
        <v>107.08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0.105</v>
      </c>
      <c r="F16" s="17">
        <v>629.14</v>
      </c>
      <c r="G16" s="17">
        <f ca="1">ROUND(INDIRECT(ADDRESS(ROW()+(0), COLUMN()+(-2), 1))*INDIRECT(ADDRESS(ROW()+(0), COLUMN()+(-1), 1)), 2)</f>
        <v>66.06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0.677</v>
      </c>
      <c r="F17" s="17">
        <v>1028.94</v>
      </c>
      <c r="G17" s="17">
        <f ca="1">ROUND(INDIRECT(ADDRESS(ROW()+(0), COLUMN()+(-2), 1))*INDIRECT(ADDRESS(ROW()+(0), COLUMN()+(-1), 1)), 2)</f>
        <v>696.59</v>
      </c>
    </row>
    <row r="18" spans="1:7" ht="13.50" thickBot="1" customHeight="1">
      <c r="A18" s="14" t="s">
        <v>38</v>
      </c>
      <c r="B18" s="14"/>
      <c r="C18" s="18" t="s">
        <v>39</v>
      </c>
      <c r="D18" s="19" t="s">
        <v>40</v>
      </c>
      <c r="E18" s="20">
        <v>0.286</v>
      </c>
      <c r="F18" s="21">
        <v>604.97</v>
      </c>
      <c r="G18" s="21">
        <f ca="1">ROUND(INDIRECT(ADDRESS(ROW()+(0), COLUMN()+(-2), 1))*INDIRECT(ADDRESS(ROW()+(0), COLUMN()+(-1), 1)), 2)</f>
        <v>173.02</v>
      </c>
    </row>
    <row r="19" spans="1:7" ht="13.50" thickBot="1" customHeight="1">
      <c r="A19" s="19"/>
      <c r="B19" s="19"/>
      <c r="C19" s="22" t="s">
        <v>41</v>
      </c>
      <c r="D19" s="5" t="s">
        <v>42</v>
      </c>
      <c r="E19" s="23">
        <v>3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9750.43</v>
      </c>
      <c r="G19" s="24">
        <f ca="1">ROUND(INDIRECT(ADDRESS(ROW()+(0), COLUMN()+(-2), 1))*INDIRECT(ADDRESS(ROW()+(0), COLUMN()+(-1), 1))/100, 2)</f>
        <v>292.51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10042.9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