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<sst xmlns="http://schemas.openxmlformats.org/spreadsheetml/2006/main" count="133" uniqueCount="133">
  <si>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</si>
  <si>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</si>
  <si>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</si>
  <si>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</si>
  <si>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1,5 cm de espessura, acabamento afagado; BARREIRA DE VAPOR: membrana de betume aditivado com plastómero APP, LA-30-AL colocada com emulsão asfáltica aniônica com cargas;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LBM(SBS)-40-FP,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melhorado, C2 TE, com deslizamento reduzido e tempo de colocação ampliado, cor cinzento, sobre uma camada de regularização de argamassa de cimento, confeccionada em obra, dosificação 1:6, de 4 cm de espessura, enchimento de juntas com argamassa de juntas cimentosa melhorada, com absorção de água reduzida e resistência elevada à abrasão tipo CG 2 W A, cor branco, para juntas de 2 a 15 mm.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</si>
  <si>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</si>
  <si>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</si>
  <si>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</si>
  <si>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</si>
  <si>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</si>
  <si>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</si>
  <si>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</si>
  <si>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</si>
  <si>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</si>
  <si>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</si>
  <si>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</si>
  <si>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</si>
  <si>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</si>
  <si>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</si>
  <si>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</si>
  <si>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</si>
  <si>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</si>
  <si>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</si>
  <si>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</si>
  <si>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</si>
  <si>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</si>
  <si>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</si>
  <si>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</si>
  <si>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</si>
  <si>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</si>
  <si>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</si>
  <si>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</si>
  <si>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</si>
  <si>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</si>
  <si>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</si>
  <si>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</si>
  <si>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</si>
  <si>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</si>
  <si>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mt16lrc010aa</t>
  </si>
  <si>
    <t xml:space="preserve">m²</t>
  </si>
  <si>
    <t xml:space="preserve">Painel rígido de lã mineral hidrofugada, segundo EN 13162, de 40 mm de espessura, resistência térmica &gt;= 1,05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</si>
  <si>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</si>
  <si>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</si>
  <si>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</si>
  <si>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</si>
  <si>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</si>
  <si>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</si>
  <si>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</si>
  <si>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</si>
  <si>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</si>
  <si>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</si>
  <si>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</si>
  <si>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</si>
  <si>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</si>
  <si>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</si>
  <si>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</si>
  <si>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</si>
  <si>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</si>
  <si>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</si>
  <si>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mt18bcr010he800</t>
  </si>
  <si>
    <t xml:space="preserve">m²</t>
  </si>
  <si>
    <t xml:space="preserve">Ladrilho cerâmico de grés rústico, 20x20 cm, 8,00Kz/m²,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</si>
  <si>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</si>
  <si>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</si>
  <si>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</si>
  <si>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</si>
  <si>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</si>
  <si>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3,00Kz/m.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</si>
  <si>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</si>
  <si>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</si>
  <si>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</si>
  <si>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</si>
  <si>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</si>
  <si>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</si>
  <si>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</si>
  <si>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</si>
  <si>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</si>
  <si>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</si>
  <si>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</si>
  <si>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</si>
  <si>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</si>
  <si>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</si>
  <si>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</si>
  <si>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</si>
  <si>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</si>
  <si>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</si>
  <si>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</si>
  <si>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</si>
  <si>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</si>
  <si>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</si>
  <si>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</si>
  <si>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</si>
  <si>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</si>
  <si>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</si>
  <si>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</si>
  <si>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</si>
  <si>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</si>
  <si>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</si>
  <si>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</si>
  <si>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</si>
  <si>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17.675,03Kz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</si>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</sst>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0.014</v>
      </c>
      <c r="H13" s="16"/>
      <c r="I13" s="17">
        <v>279.7</v>
      </c>
      <c r="J13" s="17">
        <f ca="1">ROUND(INDIRECT(ADDRESS(ROW()+(0), COLUMN()+(-3), 1))*INDIRECT(ADDRESS(ROW()+(0), COLUMN()+(-1), 1)), 2)</f>
        <v>3.92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0.09</v>
      </c>
      <c r="H14" s="16"/>
      <c r="I14" s="17">
        <v>2992.57</v>
      </c>
      <c r="J14" s="17">
        <f ca="1">ROUND(INDIRECT(ADDRESS(ROW()+(0), COLUMN()+(-3), 1))*INDIRECT(ADDRESS(ROW()+(0), COLUMN()+(-1), 1)), 2)</f>
        <v>269.33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13.75</v>
      </c>
      <c r="H15" s="16"/>
      <c r="I15" s="17">
        <v>18.65</v>
      </c>
      <c r="J15" s="17">
        <f ca="1">ROUND(INDIRECT(ADDRESS(ROW()+(0), COLUMN()+(-3), 1))*INDIRECT(ADDRESS(ROW()+(0), COLUMN()+(-1), 1)), 2)</f>
        <v>256.44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8892.22</v>
      </c>
      <c r="J16" s="17">
        <f ca="1">ROUND(INDIRECT(ADDRESS(ROW()+(0), COLUMN()+(-3), 1))*INDIRECT(ADDRESS(ROW()+(0), COLUMN()+(-1), 1)), 2)</f>
        <v>9336.83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20979.2</v>
      </c>
      <c r="J18" s="17">
        <f ca="1">ROUND(INDIRECT(ADDRESS(ROW()+(0), COLUMN()+(-3), 1))*INDIRECT(ADDRESS(ROW()+(0), COLUMN()+(-1), 1)), 2)</f>
        <v>22028.1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807.34</v>
      </c>
      <c r="J19" s="17">
        <f ca="1">ROUND(INDIRECT(ADDRESS(ROW()+(0), COLUMN()+(-3), 1))*INDIRECT(ADDRESS(ROW()+(0), COLUMN()+(-1), 1)), 2)</f>
        <v>847.71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24855.3</v>
      </c>
      <c r="J20" s="17">
        <f ca="1">ROUND(INDIRECT(ADDRESS(ROW()+(0), COLUMN()+(-3), 1))*INDIRECT(ADDRESS(ROW()+(0), COLUMN()+(-1), 1)), 2)</f>
        <v>994.21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8234.82</v>
      </c>
      <c r="J21" s="17">
        <f ca="1">ROUND(INDIRECT(ADDRESS(ROW()+(0), COLUMN()+(-3), 1))*INDIRECT(ADDRESS(ROW()+(0), COLUMN()+(-1), 1)), 2)</f>
        <v>9058.3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5709.02</v>
      </c>
      <c r="J22" s="17">
        <f ca="1">ROUND(INDIRECT(ADDRESS(ROW()+(0), COLUMN()+(-3), 1))*INDIRECT(ADDRESS(ROW()+(0), COLUMN()+(-1), 1)), 2)</f>
        <v>6279.92</v>
      </c>
      <c r="K22" s="17"/>
    </row>
    <row r="23" spans="1:11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1107.2</v>
      </c>
      <c r="J23" s="17">
        <f ca="1">ROUND(INDIRECT(ADDRESS(ROW()+(0), COLUMN()+(-3), 1))*INDIRECT(ADDRESS(ROW()+(0), COLUMN()+(-1), 1)), 2)</f>
        <v>1162.56</v>
      </c>
      <c r="K23" s="17"/>
    </row>
    <row r="24" spans="1:11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4</v>
      </c>
      <c r="H24" s="16"/>
      <c r="I24" s="17">
        <v>111.88</v>
      </c>
      <c r="J24" s="17">
        <f ca="1">ROUND(INDIRECT(ADDRESS(ROW()+(0), COLUMN()+(-3), 1))*INDIRECT(ADDRESS(ROW()+(0), COLUMN()+(-1), 1)), 2)</f>
        <v>447.52</v>
      </c>
      <c r="K24" s="17"/>
    </row>
    <row r="25" spans="1:11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1.05</v>
      </c>
      <c r="H25" s="16"/>
      <c r="I25" s="17">
        <v>7153.12</v>
      </c>
      <c r="J25" s="17">
        <f ca="1">ROUND(INDIRECT(ADDRESS(ROW()+(0), COLUMN()+(-3), 1))*INDIRECT(ADDRESS(ROW()+(0), COLUMN()+(-1), 1)), 2)</f>
        <v>7510.78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14</v>
      </c>
      <c r="H26" s="16"/>
      <c r="I26" s="17">
        <v>29.73</v>
      </c>
      <c r="J26" s="17">
        <f ca="1">ROUND(INDIRECT(ADDRESS(ROW()+(0), COLUMN()+(-3), 1))*INDIRECT(ADDRESS(ROW()+(0), COLUMN()+(-1), 1)), 2)</f>
        <v>416.22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</v>
      </c>
      <c r="H27" s="16"/>
      <c r="I27" s="17">
        <v>2682.42</v>
      </c>
      <c r="J27" s="17">
        <f ca="1">ROUND(INDIRECT(ADDRESS(ROW()+(0), COLUMN()+(-3), 1))*INDIRECT(ADDRESS(ROW()+(0), COLUMN()+(-1), 1)), 2)</f>
        <v>1072.97</v>
      </c>
      <c r="K27" s="17"/>
    </row>
    <row r="28" spans="1:11" ht="66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</v>
      </c>
      <c r="H28" s="16"/>
      <c r="I28" s="17">
        <v>271.3</v>
      </c>
      <c r="J28" s="17">
        <f ca="1">ROUND(INDIRECT(ADDRESS(ROW()+(0), COLUMN()+(-3), 1))*INDIRECT(ADDRESS(ROW()+(0), COLUMN()+(-1), 1)), 2)</f>
        <v>8.14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0.039</v>
      </c>
      <c r="H29" s="16"/>
      <c r="I29" s="17">
        <v>907.3</v>
      </c>
      <c r="J29" s="17">
        <f ca="1">ROUND(INDIRECT(ADDRESS(ROW()+(0), COLUMN()+(-3), 1))*INDIRECT(ADDRESS(ROW()+(0), COLUMN()+(-1), 1)), 2)</f>
        <v>35.38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0.118</v>
      </c>
      <c r="H30" s="16"/>
      <c r="I30" s="17">
        <v>1028.94</v>
      </c>
      <c r="J30" s="17">
        <f ca="1">ROUND(INDIRECT(ADDRESS(ROW()+(0), COLUMN()+(-3), 1))*INDIRECT(ADDRESS(ROW()+(0), COLUMN()+(-1), 1)), 2)</f>
        <v>121.41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0.957</v>
      </c>
      <c r="H31" s="16"/>
      <c r="I31" s="17">
        <v>581.64</v>
      </c>
      <c r="J31" s="17">
        <f ca="1">ROUND(INDIRECT(ADDRESS(ROW()+(0), COLUMN()+(-3), 1))*INDIRECT(ADDRESS(ROW()+(0), COLUMN()+(-1), 1)), 2)</f>
        <v>556.63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0.302</v>
      </c>
      <c r="H32" s="16"/>
      <c r="I32" s="17">
        <v>1028.94</v>
      </c>
      <c r="J32" s="17">
        <f ca="1">ROUND(INDIRECT(ADDRESS(ROW()+(0), COLUMN()+(-3), 1))*INDIRECT(ADDRESS(ROW()+(0), COLUMN()+(-1), 1)), 2)</f>
        <v>310.74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0.302</v>
      </c>
      <c r="H33" s="16"/>
      <c r="I33" s="17">
        <v>604.97</v>
      </c>
      <c r="J33" s="17">
        <f ca="1">ROUND(INDIRECT(ADDRESS(ROW()+(0), COLUMN()+(-3), 1))*INDIRECT(ADDRESS(ROW()+(0), COLUMN()+(-1), 1)), 2)</f>
        <v>182.7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0.066</v>
      </c>
      <c r="H34" s="16"/>
      <c r="I34" s="17">
        <v>1057.3</v>
      </c>
      <c r="J34" s="17">
        <f ca="1">ROUND(INDIRECT(ADDRESS(ROW()+(0), COLUMN()+(-3), 1))*INDIRECT(ADDRESS(ROW()+(0), COLUMN()+(-1), 1)), 2)</f>
        <v>69.78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0.066</v>
      </c>
      <c r="H35" s="16"/>
      <c r="I35" s="17">
        <v>604.97</v>
      </c>
      <c r="J35" s="17">
        <f ca="1">ROUND(INDIRECT(ADDRESS(ROW()+(0), COLUMN()+(-3), 1))*INDIRECT(ADDRESS(ROW()+(0), COLUMN()+(-1), 1)), 2)</f>
        <v>39.93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0.525</v>
      </c>
      <c r="H36" s="16"/>
      <c r="I36" s="17">
        <v>1028.94</v>
      </c>
      <c r="J36" s="17">
        <f ca="1">ROUND(INDIRECT(ADDRESS(ROW()+(0), COLUMN()+(-3), 1))*INDIRECT(ADDRESS(ROW()+(0), COLUMN()+(-1), 1)), 2)</f>
        <v>540.19</v>
      </c>
      <c r="K36" s="17"/>
    </row>
    <row r="37" spans="1:11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19"/>
      <c r="G37" s="20">
        <v>0.262</v>
      </c>
      <c r="H37" s="20"/>
      <c r="I37" s="21">
        <v>604.97</v>
      </c>
      <c r="J37" s="21">
        <f ca="1">ROUND(INDIRECT(ADDRESS(ROW()+(0), COLUMN()+(-3), 1))*INDIRECT(ADDRESS(ROW()+(0), COLUMN()+(-1), 1)), 2)</f>
        <v>158.5</v>
      </c>
      <c r="K37" s="21"/>
    </row>
    <row r="38" spans="1:11" ht="13.50" thickBot="1" customHeight="1">
      <c r="A38" s="19"/>
      <c r="B38" s="19"/>
      <c r="C38" s="19"/>
      <c r="D38" s="22" t="s">
        <v>98</v>
      </c>
      <c r="E38" s="5" t="s">
        <v>99</v>
      </c>
      <c r="F38" s="5"/>
      <c r="G38" s="23">
        <v>2</v>
      </c>
      <c r="H38" s="23"/>
      <c r="I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65638.1</v>
      </c>
      <c r="J38" s="24">
        <f ca="1">ROUND(INDIRECT(ADDRESS(ROW()+(0), COLUMN()+(-3), 1))*INDIRECT(ADDRESS(ROW()+(0), COLUMN()+(-1), 1))/100, 2)</f>
        <v>1312.76</v>
      </c>
      <c r="K38" s="24"/>
    </row>
    <row r="39" spans="1:11" ht="13.50" thickBot="1" customHeight="1">
      <c r="A39" s="25" t="s">
        <v>100</v>
      </c>
      <c r="B39" s="25"/>
      <c r="C39" s="25"/>
      <c r="D39" s="26"/>
      <c r="E39" s="26"/>
      <c r="F39" s="26"/>
      <c r="G39" s="27"/>
      <c r="H39" s="27"/>
      <c r="I39" s="25" t="s">
        <v>101</v>
      </c>
      <c r="J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66950.9</v>
      </c>
      <c r="K39" s="28"/>
    </row>
    <row r="42" spans="1:11" ht="13.50" thickBot="1" customHeight="1">
      <c r="A42" s="29" t="s">
        <v>102</v>
      </c>
      <c r="B42" s="29"/>
      <c r="C42" s="29"/>
      <c r="D42" s="29"/>
      <c r="E42" s="29"/>
      <c r="F42" s="29" t="s">
        <v>103</v>
      </c>
      <c r="G42" s="29"/>
      <c r="H42" s="29" t="s">
        <v>104</v>
      </c>
      <c r="I42" s="29"/>
      <c r="J42" s="29"/>
      <c r="K42" s="29" t="s">
        <v>105</v>
      </c>
    </row>
    <row r="43" spans="1:11" ht="13.50" thickBot="1" customHeight="1">
      <c r="A43" s="30" t="s">
        <v>106</v>
      </c>
      <c r="B43" s="30"/>
      <c r="C43" s="30"/>
      <c r="D43" s="30"/>
      <c r="E43" s="30"/>
      <c r="F43" s="31">
        <v>1.06202e+006</v>
      </c>
      <c r="G43" s="31"/>
      <c r="H43" s="31">
        <v>1.06202e+006</v>
      </c>
      <c r="I43" s="31"/>
      <c r="J43" s="31"/>
      <c r="K43" s="31" t="s">
        <v>107</v>
      </c>
    </row>
    <row r="44" spans="1:11" ht="13.50" thickBot="1" customHeight="1">
      <c r="A44" s="32" t="s">
        <v>108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109</v>
      </c>
      <c r="B45" s="30"/>
      <c r="C45" s="30"/>
      <c r="D45" s="30"/>
      <c r="E45" s="30"/>
      <c r="F45" s="31">
        <v>132003</v>
      </c>
      <c r="G45" s="31"/>
      <c r="H45" s="31">
        <v>162004</v>
      </c>
      <c r="I45" s="31"/>
      <c r="J45" s="31"/>
      <c r="K45" s="31"/>
    </row>
    <row r="46" spans="1:11" ht="13.50" thickBot="1" customHeight="1">
      <c r="A46" s="34" t="s">
        <v>110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3.50" thickBot="1" customHeight="1">
      <c r="A47" s="32" t="s">
        <v>111</v>
      </c>
      <c r="B47" s="32"/>
      <c r="C47" s="32"/>
      <c r="D47" s="32"/>
      <c r="E47" s="32"/>
      <c r="F47" s="33">
        <v>112010</v>
      </c>
      <c r="G47" s="33"/>
      <c r="H47" s="33">
        <v>112010</v>
      </c>
      <c r="I47" s="33"/>
      <c r="J47" s="33"/>
      <c r="K47" s="33"/>
    </row>
    <row r="48" spans="1:11" ht="13.50" thickBot="1" customHeight="1">
      <c r="A48" s="30" t="s">
        <v>112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113</v>
      </c>
    </row>
    <row r="49" spans="1:11" ht="24.00" thickBot="1" customHeight="1">
      <c r="A49" s="32" t="s">
        <v>114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115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116</v>
      </c>
    </row>
    <row r="51" spans="1:11" ht="24.00" thickBot="1" customHeight="1">
      <c r="A51" s="32" t="s">
        <v>117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118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119</v>
      </c>
    </row>
    <row r="53" spans="1:11" ht="24.00" thickBot="1" customHeight="1">
      <c r="A53" s="32" t="s">
        <v>120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121</v>
      </c>
      <c r="B54" s="30"/>
      <c r="C54" s="30"/>
      <c r="D54" s="30"/>
      <c r="E54" s="30"/>
      <c r="F54" s="31">
        <v>1.03202e+006</v>
      </c>
      <c r="G54" s="31"/>
      <c r="H54" s="31">
        <v>1.03202e+006</v>
      </c>
      <c r="I54" s="31"/>
      <c r="J54" s="31"/>
      <c r="K54" s="31" t="s">
        <v>122</v>
      </c>
    </row>
    <row r="55" spans="1:11" ht="24.00" thickBot="1" customHeight="1">
      <c r="A55" s="32" t="s">
        <v>123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124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125</v>
      </c>
    </row>
    <row r="57" spans="1:11" ht="13.50" thickBot="1" customHeight="1">
      <c r="A57" s="32" t="s">
        <v>126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127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128</v>
      </c>
    </row>
    <row r="59" spans="1:11" ht="24.00" thickBot="1" customHeight="1">
      <c r="A59" s="32" t="s">
        <v>129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130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131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132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F39"/>
    <mergeCell ref="G39:H39"/>
    <mergeCell ref="J39:K39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5"/>
    <mergeCell ref="H45:J45"/>
    <mergeCell ref="K45:K47"/>
    <mergeCell ref="A46:E46"/>
    <mergeCell ref="F46:G46"/>
    <mergeCell ref="H46:J46"/>
    <mergeCell ref="A47:E47"/>
    <mergeCell ref="F47:G47"/>
    <mergeCell ref="H47:J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