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<sst xmlns="http://schemas.openxmlformats.org/spreadsheetml/2006/main" count="106" uniqueCount="106">
  <si>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</si>
  <si>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QAB012</t>
  </si>
  <si>
    <t xml:space="preserve">m²</t>
  </si>
  <si>
    <t xml:space="preserve">Cobertura plana acessível, não ventilada, com pavimento fixo, tipo convencional, para tráfego pedonal privado.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</si>
  <si>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1,5 cm de espessura, acabamento afagado; BARREIRA DE VAPOR: membrana de betume aditivado com plastómero APP, LA-30-AL colocada com emulsão asfáltica aniônica com cargas;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elastómero SBS, LBM(SBS)-30-FV e uma membrana de betume modificado com elastómero SBS, LBM(SBS)-40-FP, totalmente coladas com maçarico, sem coincidir as suas juntas; CAMADA SEPARADORA SOB PROTECÇÃO: geotêxtil não tecido composto por fibras de poliéster entrelaçadas, (200 g/m²); CAMADA DE PROTECÇÃO: argamassa de cimento M-5 de 4 cm de espessura que servirá de base para o posterior pavimento fixo. O preço não inclui o pavimento,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</si>
  <si>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</si>
  <si>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</si>
  <si>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</si>
  <si>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</si>
  <si>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</si>
  <si>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</si>
  <si>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</si>
  <si>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</si>
  <si>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</si>
  <si>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</si>
  <si>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</si>
  <si>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</si>
  <si>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</si>
  <si>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</si>
  <si>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</si>
  <si>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</si>
  <si>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</si>
  <si>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</si>
  <si>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</si>
  <si>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</si>
  <si>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</si>
  <si>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</si>
  <si>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</si>
  <si>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</si>
  <si>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</si>
  <si>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</si>
  <si>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</si>
  <si>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mt14lad010i</t>
  </si>
  <si>
    <t xml:space="preserve">m²</t>
  </si>
  <si>
    <t xml:space="preserve">Membrana de betume aditivado com plastómero APP, LA-30-AL, de 2 mm de espessura, massa nominal 3 kg/m², com armadura de alumínio,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</si>
  <si>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</si>
  <si>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</si>
  <si>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</si>
  <si>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mt16lrc010aa</t>
  </si>
  <si>
    <t xml:space="preserve">m²</t>
  </si>
  <si>
    <t xml:space="preserve">Painel rígido de lã mineral hidrofugada, segundo EN 13162, de 40 mm de espessura, resistência térmica &gt;= 1,05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</si>
  <si>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</si>
  <si>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</si>
  <si>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</si>
  <si>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</si>
  <si>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</si>
  <si>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</si>
  <si>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</si>
  <si>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</si>
  <si>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</si>
  <si>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</si>
  <si>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</si>
  <si>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</si>
  <si>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</si>
  <si>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</si>
  <si>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</si>
  <si>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</si>
  <si>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</si>
  <si>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</si>
  <si>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</si>
  <si>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</si>
  <si>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</si>
  <si>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</si>
  <si>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</si>
  <si>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</si>
  <si>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</si>
  <si>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</si>
  <si>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</si>
  <si>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</si>
  <si>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</si>
  <si>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</si>
  <si>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</si>
  <si>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</si>
  <si>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</si>
  <si>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</si>
  <si>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</si>
  <si>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</si>
  <si>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</si>
  <si>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</si>
  <si>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14.940,68Kz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</si>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</sst>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41.79</v>
      </c>
      <c r="J9" s="13">
        <f ca="1">ROUND(INDIRECT(ADDRESS(ROW()+(0), COLUMN()+(-3), 1))*INDIRECT(ADDRESS(ROW()+(0), COLUMN()+(-1), 1)), 2)</f>
        <v>125.37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24022.2</v>
      </c>
      <c r="J10" s="17">
        <f ca="1">ROUND(INDIRECT(ADDRESS(ROW()+(0), COLUMN()+(-3), 1))*INDIRECT(ADDRESS(ROW()+(0), COLUMN()+(-1), 1)), 2)</f>
        <v>2402.22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20995.6</v>
      </c>
      <c r="J11" s="17">
        <f ca="1">ROUND(INDIRECT(ADDRESS(ROW()+(0), COLUMN()+(-3), 1))*INDIRECT(ADDRESS(ROW()+(0), COLUMN()+(-1), 1)), 2)</f>
        <v>209.96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1593.26</v>
      </c>
      <c r="J12" s="17">
        <f ca="1">ROUND(INDIRECT(ADDRESS(ROW()+(0), COLUMN()+(-3), 1))*INDIRECT(ADDRESS(ROW()+(0), COLUMN()+(-1), 1)), 2)</f>
        <v>15.93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0.014</v>
      </c>
      <c r="H13" s="16"/>
      <c r="I13" s="17">
        <v>279.7</v>
      </c>
      <c r="J13" s="17">
        <f ca="1">ROUND(INDIRECT(ADDRESS(ROW()+(0), COLUMN()+(-3), 1))*INDIRECT(ADDRESS(ROW()+(0), COLUMN()+(-1), 1)), 2)</f>
        <v>3.92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</v>
      </c>
      <c r="H14" s="16"/>
      <c r="I14" s="17">
        <v>2992.57</v>
      </c>
      <c r="J14" s="17">
        <f ca="1">ROUND(INDIRECT(ADDRESS(ROW()+(0), COLUMN()+(-3), 1))*INDIRECT(ADDRESS(ROW()+(0), COLUMN()+(-1), 1)), 2)</f>
        <v>269.33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13.75</v>
      </c>
      <c r="H15" s="16"/>
      <c r="I15" s="17">
        <v>18.65</v>
      </c>
      <c r="J15" s="17">
        <f ca="1">ROUND(INDIRECT(ADDRESS(ROW()+(0), COLUMN()+(-3), 1))*INDIRECT(ADDRESS(ROW()+(0), COLUMN()+(-1), 1)), 2)</f>
        <v>256.44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8892.22</v>
      </c>
      <c r="J16" s="17">
        <f ca="1">ROUND(INDIRECT(ADDRESS(ROW()+(0), COLUMN()+(-3), 1))*INDIRECT(ADDRESS(ROW()+(0), COLUMN()+(-1), 1)), 2)</f>
        <v>9336.83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3921.34</v>
      </c>
      <c r="J17" s="17">
        <f ca="1">ROUND(INDIRECT(ADDRESS(ROW()+(0), COLUMN()+(-3), 1))*INDIRECT(ADDRESS(ROW()+(0), COLUMN()+(-1), 1)), 2)</f>
        <v>1176.4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20979.2</v>
      </c>
      <c r="J18" s="17">
        <f ca="1">ROUND(INDIRECT(ADDRESS(ROW()+(0), COLUMN()+(-3), 1))*INDIRECT(ADDRESS(ROW()+(0), COLUMN()+(-1), 1)), 2)</f>
        <v>22028.1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807.34</v>
      </c>
      <c r="J19" s="17">
        <f ca="1">ROUND(INDIRECT(ADDRESS(ROW()+(0), COLUMN()+(-3), 1))*INDIRECT(ADDRESS(ROW()+(0), COLUMN()+(-1), 1)), 2)</f>
        <v>847.71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0.04</v>
      </c>
      <c r="H20" s="16"/>
      <c r="I20" s="17">
        <v>24855.3</v>
      </c>
      <c r="J20" s="17">
        <f ca="1">ROUND(INDIRECT(ADDRESS(ROW()+(0), COLUMN()+(-3), 1))*INDIRECT(ADDRESS(ROW()+(0), COLUMN()+(-1), 1)), 2)</f>
        <v>994.21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1.1</v>
      </c>
      <c r="H21" s="16"/>
      <c r="I21" s="17">
        <v>8234.82</v>
      </c>
      <c r="J21" s="17">
        <f ca="1">ROUND(INDIRECT(ADDRESS(ROW()+(0), COLUMN()+(-3), 1))*INDIRECT(ADDRESS(ROW()+(0), COLUMN()+(-1), 1)), 2)</f>
        <v>9058.3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1.1</v>
      </c>
      <c r="H22" s="16"/>
      <c r="I22" s="17">
        <v>5709.02</v>
      </c>
      <c r="J22" s="17">
        <f ca="1">ROUND(INDIRECT(ADDRESS(ROW()+(0), COLUMN()+(-3), 1))*INDIRECT(ADDRESS(ROW()+(0), COLUMN()+(-1), 1)), 2)</f>
        <v>6279.92</v>
      </c>
      <c r="K22" s="17"/>
    </row>
    <row r="23" spans="1:11" ht="55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1.05</v>
      </c>
      <c r="H23" s="16"/>
      <c r="I23" s="17">
        <v>1107.2</v>
      </c>
      <c r="J23" s="17">
        <f ca="1">ROUND(INDIRECT(ADDRESS(ROW()+(0), COLUMN()+(-3), 1))*INDIRECT(ADDRESS(ROW()+(0), COLUMN()+(-1), 1)), 2)</f>
        <v>1162.56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0.039</v>
      </c>
      <c r="H24" s="16"/>
      <c r="I24" s="17">
        <v>907.3</v>
      </c>
      <c r="J24" s="17">
        <f ca="1">ROUND(INDIRECT(ADDRESS(ROW()+(0), COLUMN()+(-3), 1))*INDIRECT(ADDRESS(ROW()+(0), COLUMN()+(-1), 1)), 2)</f>
        <v>35.38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0.118</v>
      </c>
      <c r="H25" s="16"/>
      <c r="I25" s="17">
        <v>1028.94</v>
      </c>
      <c r="J25" s="17">
        <f ca="1">ROUND(INDIRECT(ADDRESS(ROW()+(0), COLUMN()+(-3), 1))*INDIRECT(ADDRESS(ROW()+(0), COLUMN()+(-1), 1)), 2)</f>
        <v>121.41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0.957</v>
      </c>
      <c r="H26" s="16"/>
      <c r="I26" s="17">
        <v>581.64</v>
      </c>
      <c r="J26" s="17">
        <f ca="1">ROUND(INDIRECT(ADDRESS(ROW()+(0), COLUMN()+(-3), 1))*INDIRECT(ADDRESS(ROW()+(0), COLUMN()+(-1), 1)), 2)</f>
        <v>556.63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0.302</v>
      </c>
      <c r="H27" s="16"/>
      <c r="I27" s="17">
        <v>1028.94</v>
      </c>
      <c r="J27" s="17">
        <f ca="1">ROUND(INDIRECT(ADDRESS(ROW()+(0), COLUMN()+(-3), 1))*INDIRECT(ADDRESS(ROW()+(0), COLUMN()+(-1), 1)), 2)</f>
        <v>310.74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0.302</v>
      </c>
      <c r="H28" s="16"/>
      <c r="I28" s="17">
        <v>604.97</v>
      </c>
      <c r="J28" s="17">
        <f ca="1">ROUND(INDIRECT(ADDRESS(ROW()+(0), COLUMN()+(-3), 1))*INDIRECT(ADDRESS(ROW()+(0), COLUMN()+(-1), 1)), 2)</f>
        <v>182.7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0.066</v>
      </c>
      <c r="H29" s="16"/>
      <c r="I29" s="17">
        <v>1057.3</v>
      </c>
      <c r="J29" s="17">
        <f ca="1">ROUND(INDIRECT(ADDRESS(ROW()+(0), COLUMN()+(-3), 1))*INDIRECT(ADDRESS(ROW()+(0), COLUMN()+(-1), 1)), 2)</f>
        <v>69.78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0.066</v>
      </c>
      <c r="H30" s="20"/>
      <c r="I30" s="21">
        <v>604.97</v>
      </c>
      <c r="J30" s="21">
        <f ca="1">ROUND(INDIRECT(ADDRESS(ROW()+(0), COLUMN()+(-3), 1))*INDIRECT(ADDRESS(ROW()+(0), COLUMN()+(-1), 1)), 2)</f>
        <v>39.93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55483.8</v>
      </c>
      <c r="J31" s="24">
        <f ca="1">ROUND(INDIRECT(ADDRESS(ROW()+(0), COLUMN()+(-3), 1))*INDIRECT(ADDRESS(ROW()+(0), COLUMN()+(-1), 1))/100, 2)</f>
        <v>1109.68</v>
      </c>
      <c r="K31" s="24"/>
    </row>
    <row r="32" spans="1:11" ht="13.50" thickBot="1" customHeight="1">
      <c r="A32" s="25" t="s">
        <v>79</v>
      </c>
      <c r="B32" s="25"/>
      <c r="C32" s="26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56593.5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1.06202e+006</v>
      </c>
      <c r="G36" s="31"/>
      <c r="H36" s="31">
        <v>1.06202e+006</v>
      </c>
      <c r="I36" s="31"/>
      <c r="J36" s="31"/>
      <c r="K36" s="31" t="s">
        <v>86</v>
      </c>
    </row>
    <row r="37" spans="1:11" ht="13.5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88</v>
      </c>
      <c r="B38" s="30"/>
      <c r="C38" s="30"/>
      <c r="D38" s="30"/>
      <c r="E38" s="30"/>
      <c r="F38" s="31">
        <v>132003</v>
      </c>
      <c r="G38" s="31"/>
      <c r="H38" s="31">
        <v>162004</v>
      </c>
      <c r="I38" s="31"/>
      <c r="J38" s="31"/>
      <c r="K38" s="31"/>
    </row>
    <row r="39" spans="1:11" ht="13.50" thickBot="1" customHeight="1">
      <c r="A39" s="34" t="s">
        <v>89</v>
      </c>
      <c r="B39" s="34"/>
      <c r="C39" s="34"/>
      <c r="D39" s="34"/>
      <c r="E39" s="34"/>
      <c r="F39" s="35"/>
      <c r="G39" s="35"/>
      <c r="H39" s="35"/>
      <c r="I39" s="35"/>
      <c r="J39" s="35"/>
      <c r="K39" s="35"/>
    </row>
    <row r="40" spans="1:11" ht="13.50" thickBot="1" customHeight="1">
      <c r="A40" s="32" t="s">
        <v>90</v>
      </c>
      <c r="B40" s="32"/>
      <c r="C40" s="32"/>
      <c r="D40" s="32"/>
      <c r="E40" s="32"/>
      <c r="F40" s="33">
        <v>112010</v>
      </c>
      <c r="G40" s="33"/>
      <c r="H40" s="33">
        <v>112010</v>
      </c>
      <c r="I40" s="33"/>
      <c r="J40" s="33"/>
      <c r="K40" s="33"/>
    </row>
    <row r="41" spans="1:11" ht="13.50" thickBot="1" customHeight="1">
      <c r="A41" s="30" t="s">
        <v>91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92</v>
      </c>
    </row>
    <row r="42" spans="1:11" ht="24.00" thickBot="1" customHeight="1">
      <c r="A42" s="32" t="s">
        <v>93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94</v>
      </c>
      <c r="B43" s="30"/>
      <c r="C43" s="30"/>
      <c r="D43" s="30"/>
      <c r="E43" s="30"/>
      <c r="F43" s="31">
        <v>142010</v>
      </c>
      <c r="G43" s="31"/>
      <c r="H43" s="31">
        <v>1.10201e+006</v>
      </c>
      <c r="I43" s="31"/>
      <c r="J43" s="31"/>
      <c r="K43" s="31" t="s">
        <v>95</v>
      </c>
    </row>
    <row r="44" spans="1:11" ht="24.00" thickBot="1" customHeight="1">
      <c r="A44" s="32" t="s">
        <v>96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97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98</v>
      </c>
    </row>
    <row r="46" spans="1:11" ht="24.00" thickBot="1" customHeight="1">
      <c r="A46" s="32" t="s">
        <v>99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100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101</v>
      </c>
    </row>
    <row r="48" spans="1:11" ht="24.00" thickBot="1" customHeight="1">
      <c r="A48" s="32" t="s">
        <v>102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51" spans="1:1" ht="33.75" thickBot="1" customHeight="1">
      <c r="A51" s="1" t="s">
        <v>103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" ht="33.75" thickBot="1" customHeight="1">
      <c r="A52" s="1" t="s">
        <v>104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105</v>
      </c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1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51:K51"/>
    <mergeCell ref="A52:K52"/>
    <mergeCell ref="A53:K53"/>
  </mergeCells>
  <pageMargins left="0.147638" right="0.147638" top="0.206693" bottom="0.206693" header="0.0" footer="0.0"/>
  <pageSetup paperSize="9" orientation="portrait"/>
  <rowBreaks count="0" manualBreakCount="0">
    </rowBreaks>
</worksheet>
</file>