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<sst xmlns="http://schemas.openxmlformats.org/spreadsheetml/2006/main" count="103" uniqueCount="103">
  <si>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</si>
  <si>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QAB012</t>
  </si>
  <si>
    <t xml:space="preserve">m²</t>
  </si>
  <si>
    <t xml:space="preserve">Cobertura plana acessível, não ventilada, com pavimento fixo, tipo convencional, para tráfego pedonal privado.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</si>
  <si>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1,5 cm de espessura, acabamento afagado; BARREIRA DE VAPOR: membrana de betume aditivado com plastómero APP, LA-30-AL colocada com emulsão asfáltica aniônica com cargas; ISOLAMENTO TÉRMICO: painel de espuma de poliisocianurato, segundo EN 13165, de superfície lisa e bordo lateral recto, revestido em ambas as faces com uma lâmina de alumínio de 50 microns de espessura, de 40 mm de espessura;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LBM(SBS)-40-FP, totalmente coladas com maçarico, sem coincidir as suas juntas; CAMADA SEPARADORA SOB PROTECÇÃO: geotêxtil não tecido composto por fibras de poliéster entrelaçadas, (200 g/m²); CAMADA DE PROTECÇÃO: argamassa de cimento M-5 de 4 cm de espessura que servirá de base para o posterior pavimento fixo. O preço não inclui o pavimento,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</si>
  <si>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</si>
  <si>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</si>
  <si>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</si>
  <si>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</si>
  <si>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</si>
  <si>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</si>
  <si>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</si>
  <si>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</si>
  <si>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</si>
  <si>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</si>
  <si>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</si>
  <si>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</si>
  <si>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</si>
  <si>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</si>
  <si>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</si>
  <si>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</si>
  <si>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</si>
  <si>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</si>
  <si>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</si>
  <si>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</si>
  <si>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</si>
  <si>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</si>
  <si>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</si>
  <si>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</si>
  <si>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</si>
  <si>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</si>
  <si>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</si>
  <si>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mt14lad010i</t>
  </si>
  <si>
    <t xml:space="preserve">m²</t>
  </si>
  <si>
    <t xml:space="preserve">Membrana de betume aditivado com plastómero APP, LA-30-AL, de 2 mm de espessura, massa nominal 3 kg/m², com armadura de alumínio,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</si>
  <si>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</si>
  <si>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</si>
  <si>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</si>
  <si>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mt16pso010aa</t>
  </si>
  <si>
    <t xml:space="preserve">m²</t>
  </si>
  <si>
    <t xml:space="preserve">Painel de espuma de poliisocianurato, segundo EN 13165, de superfície lisa e bordo lateral recto, revestido em ambas as faces com uma lâmina de alumínio de 50 microns de espessura, de 40 mm de espessura, resistência à compressão 150 kPa, resistência térmica 1,85 m²°C/W, condutibilidade térmica 0,022 W/(m°C).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</si>
  <si>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</si>
  <si>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</si>
  <si>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</si>
  <si>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</si>
  <si>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</si>
  <si>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</si>
  <si>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</si>
  <si>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</si>
  <si>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</si>
  <si>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</si>
  <si>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</si>
  <si>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</si>
  <si>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</si>
  <si>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</si>
  <si>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</si>
  <si>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</si>
  <si>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</si>
  <si>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</si>
  <si>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</si>
  <si>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</si>
  <si>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</si>
  <si>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</si>
  <si>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</si>
  <si>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</si>
  <si>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</si>
  <si>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</si>
  <si>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</si>
  <si>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</si>
  <si>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</si>
  <si>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</si>
  <si>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</si>
  <si>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</si>
  <si>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</si>
  <si>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</si>
  <si>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</si>
  <si>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</si>
  <si>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</si>
  <si>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</si>
  <si>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13.587,37Kz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</si>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</sst>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41.79</v>
      </c>
      <c r="J9" s="13">
        <f ca="1">ROUND(INDIRECT(ADDRESS(ROW()+(0), COLUMN()+(-3), 1))*INDIRECT(ADDRESS(ROW()+(0), COLUMN()+(-1), 1)), 2)</f>
        <v>125.37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24022.2</v>
      </c>
      <c r="J10" s="17">
        <f ca="1">ROUND(INDIRECT(ADDRESS(ROW()+(0), COLUMN()+(-3), 1))*INDIRECT(ADDRESS(ROW()+(0), COLUMN()+(-1), 1)), 2)</f>
        <v>2402.22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20995.6</v>
      </c>
      <c r="J11" s="17">
        <f ca="1">ROUND(INDIRECT(ADDRESS(ROW()+(0), COLUMN()+(-3), 1))*INDIRECT(ADDRESS(ROW()+(0), COLUMN()+(-1), 1)), 2)</f>
        <v>209.96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1593.26</v>
      </c>
      <c r="J12" s="17">
        <f ca="1">ROUND(INDIRECT(ADDRESS(ROW()+(0), COLUMN()+(-3), 1))*INDIRECT(ADDRESS(ROW()+(0), COLUMN()+(-1), 1)), 2)</f>
        <v>15.93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0.014</v>
      </c>
      <c r="H13" s="16"/>
      <c r="I13" s="17">
        <v>279.7</v>
      </c>
      <c r="J13" s="17">
        <f ca="1">ROUND(INDIRECT(ADDRESS(ROW()+(0), COLUMN()+(-3), 1))*INDIRECT(ADDRESS(ROW()+(0), COLUMN()+(-1), 1)), 2)</f>
        <v>3.92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</v>
      </c>
      <c r="H14" s="16"/>
      <c r="I14" s="17">
        <v>2992.57</v>
      </c>
      <c r="J14" s="17">
        <f ca="1">ROUND(INDIRECT(ADDRESS(ROW()+(0), COLUMN()+(-3), 1))*INDIRECT(ADDRESS(ROW()+(0), COLUMN()+(-1), 1)), 2)</f>
        <v>269.33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13.75</v>
      </c>
      <c r="H15" s="16"/>
      <c r="I15" s="17">
        <v>18.65</v>
      </c>
      <c r="J15" s="17">
        <f ca="1">ROUND(INDIRECT(ADDRESS(ROW()+(0), COLUMN()+(-3), 1))*INDIRECT(ADDRESS(ROW()+(0), COLUMN()+(-1), 1)), 2)</f>
        <v>256.44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8892.22</v>
      </c>
      <c r="J16" s="17">
        <f ca="1">ROUND(INDIRECT(ADDRESS(ROW()+(0), COLUMN()+(-3), 1))*INDIRECT(ADDRESS(ROW()+(0), COLUMN()+(-1), 1)), 2)</f>
        <v>9336.83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3921.34</v>
      </c>
      <c r="J17" s="17">
        <f ca="1">ROUND(INDIRECT(ADDRESS(ROW()+(0), COLUMN()+(-3), 1))*INDIRECT(ADDRESS(ROW()+(0), COLUMN()+(-1), 1)), 2)</f>
        <v>1176.4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16192.8</v>
      </c>
      <c r="J18" s="17">
        <f ca="1">ROUND(INDIRECT(ADDRESS(ROW()+(0), COLUMN()+(-3), 1))*INDIRECT(ADDRESS(ROW()+(0), COLUMN()+(-1), 1)), 2)</f>
        <v>17002.5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807.34</v>
      </c>
      <c r="J19" s="17">
        <f ca="1">ROUND(INDIRECT(ADDRESS(ROW()+(0), COLUMN()+(-3), 1))*INDIRECT(ADDRESS(ROW()+(0), COLUMN()+(-1), 1)), 2)</f>
        <v>847.71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0.04</v>
      </c>
      <c r="H20" s="16"/>
      <c r="I20" s="17">
        <v>24855.3</v>
      </c>
      <c r="J20" s="17">
        <f ca="1">ROUND(INDIRECT(ADDRESS(ROW()+(0), COLUMN()+(-3), 1))*INDIRECT(ADDRESS(ROW()+(0), COLUMN()+(-1), 1)), 2)</f>
        <v>994.21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1.1</v>
      </c>
      <c r="H21" s="16"/>
      <c r="I21" s="17">
        <v>8234.82</v>
      </c>
      <c r="J21" s="17">
        <f ca="1">ROUND(INDIRECT(ADDRESS(ROW()+(0), COLUMN()+(-3), 1))*INDIRECT(ADDRESS(ROW()+(0), COLUMN()+(-1), 1)), 2)</f>
        <v>9058.3</v>
      </c>
      <c r="K21" s="17"/>
    </row>
    <row r="22" spans="1:11" ht="34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5709.02</v>
      </c>
      <c r="J22" s="17">
        <f ca="1">ROUND(INDIRECT(ADDRESS(ROW()+(0), COLUMN()+(-3), 1))*INDIRECT(ADDRESS(ROW()+(0), COLUMN()+(-1), 1)), 2)</f>
        <v>6279.92</v>
      </c>
      <c r="K22" s="17"/>
    </row>
    <row r="23" spans="1:11" ht="55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1107.2</v>
      </c>
      <c r="J23" s="17">
        <f ca="1">ROUND(INDIRECT(ADDRESS(ROW()+(0), COLUMN()+(-3), 1))*INDIRECT(ADDRESS(ROW()+(0), COLUMN()+(-1), 1)), 2)</f>
        <v>1162.56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0.039</v>
      </c>
      <c r="H24" s="16"/>
      <c r="I24" s="17">
        <v>907.3</v>
      </c>
      <c r="J24" s="17">
        <f ca="1">ROUND(INDIRECT(ADDRESS(ROW()+(0), COLUMN()+(-3), 1))*INDIRECT(ADDRESS(ROW()+(0), COLUMN()+(-1), 1)), 2)</f>
        <v>35.38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0.118</v>
      </c>
      <c r="H25" s="16"/>
      <c r="I25" s="17">
        <v>1028.94</v>
      </c>
      <c r="J25" s="17">
        <f ca="1">ROUND(INDIRECT(ADDRESS(ROW()+(0), COLUMN()+(-3), 1))*INDIRECT(ADDRESS(ROW()+(0), COLUMN()+(-1), 1)), 2)</f>
        <v>121.41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0.957</v>
      </c>
      <c r="H26" s="16"/>
      <c r="I26" s="17">
        <v>581.64</v>
      </c>
      <c r="J26" s="17">
        <f ca="1">ROUND(INDIRECT(ADDRESS(ROW()+(0), COLUMN()+(-3), 1))*INDIRECT(ADDRESS(ROW()+(0), COLUMN()+(-1), 1)), 2)</f>
        <v>556.63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0.302</v>
      </c>
      <c r="H27" s="16"/>
      <c r="I27" s="17">
        <v>1028.94</v>
      </c>
      <c r="J27" s="17">
        <f ca="1">ROUND(INDIRECT(ADDRESS(ROW()+(0), COLUMN()+(-3), 1))*INDIRECT(ADDRESS(ROW()+(0), COLUMN()+(-1), 1)), 2)</f>
        <v>310.74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0.302</v>
      </c>
      <c r="H28" s="16"/>
      <c r="I28" s="17">
        <v>604.97</v>
      </c>
      <c r="J28" s="17">
        <f ca="1">ROUND(INDIRECT(ADDRESS(ROW()+(0), COLUMN()+(-3), 1))*INDIRECT(ADDRESS(ROW()+(0), COLUMN()+(-1), 1)), 2)</f>
        <v>182.7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0.066</v>
      </c>
      <c r="H29" s="16"/>
      <c r="I29" s="17">
        <v>1057.3</v>
      </c>
      <c r="J29" s="17">
        <f ca="1">ROUND(INDIRECT(ADDRESS(ROW()+(0), COLUMN()+(-3), 1))*INDIRECT(ADDRESS(ROW()+(0), COLUMN()+(-1), 1)), 2)</f>
        <v>69.78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0.066</v>
      </c>
      <c r="H30" s="20"/>
      <c r="I30" s="21">
        <v>604.97</v>
      </c>
      <c r="J30" s="21">
        <f ca="1">ROUND(INDIRECT(ADDRESS(ROW()+(0), COLUMN()+(-3), 1))*INDIRECT(ADDRESS(ROW()+(0), COLUMN()+(-1), 1)), 2)</f>
        <v>39.93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50458.2</v>
      </c>
      <c r="J31" s="24">
        <f ca="1">ROUND(INDIRECT(ADDRESS(ROW()+(0), COLUMN()+(-3), 1))*INDIRECT(ADDRESS(ROW()+(0), COLUMN()+(-1), 1))/100, 2)</f>
        <v>1009.16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51467.3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142010</v>
      </c>
      <c r="G43" s="31"/>
      <c r="H43" s="31">
        <v>1.10201e+006</v>
      </c>
      <c r="I43" s="31"/>
      <c r="J43" s="31"/>
      <c r="K43" s="31" t="s">
        <v>95</v>
      </c>
    </row>
    <row r="44" spans="1:11" ht="24.0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1.03202e+006</v>
      </c>
      <c r="G45" s="31"/>
      <c r="H45" s="31">
        <v>1.03202e+006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9" spans="1:1" ht="33.75" thickBot="1" customHeight="1">
      <c r="A49" s="1" t="s">
        <v>100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102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