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<sst xmlns="http://schemas.openxmlformats.org/spreadsheetml/2006/main" count="30" uniqueCount="30">
  <si>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</si>
  <si>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LSZ010</t>
  </si>
  <si>
    <t xml:space="preserve">m²</t>
  </si>
  <si>
    <t xml:space="preserve">Gelosia de lâminas de aço galvanizado.</t>
  </si>
  <si>
    <r>
      <rPr>
        <sz val="8.25"/>
        <color rgb="FF000000"/>
        <rFont val="Arial"/>
        <family val="2"/>
      </rPr>
      <t xml:space="preserve">Gelosia fixa formada por lâminas verticais orientáveis com encaixe macho-fêmea, de aço galvanizado de 0,6 mm de espessura, acabamento pintado em forno de cor a escolher, de 250 a 300 mm de largura, com topos de nylon de elevada resistência e pivôs de alumínio de 8 mm de diâmetro mínimo, alojados no aro de alumínio extrudido de liga 6063 com tratamento térmico T5, com accionamento manual. Inclusive elementos de fixação para montagem em posição vertical sobre superfície suporte de alvenaria.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</si>
  <si>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</si>
  <si>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</si>
  <si>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</si>
  <si>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</si>
  <si>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</si>
  <si>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</si>
  <si>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mt26aaq010a</t>
  </si>
  <si>
    <t xml:space="preserve">Ud</t>
  </si>
  <si>
    <t xml:space="preserve">Ancoragem química composta por resina e varão roscado de aço galvanizado qualidade 5.8, segundo EN ISO 898-1; com porca e anilha, de 8 mm de diâmetro.</t>
  </si>
  <si>
    <t xml:space="preserve">mt26btr040b</t>
  </si>
  <si>
    <t xml:space="preserve">m²</t>
  </si>
  <si>
    <t xml:space="preserve">Gelosia fixa formada por lâminas verticais orientáveis com encaixe macho-fêmea, de aço galvanizado de 0,6 mm de espessura, acabamento pintado em forno de cor a escolher, de 250 a 300 mm de largura, com topos de nylon de elevada resistência e pivôs de alumínio de 8 mm de diâmetro mínimo, alojados no aro de alumínio extrudido de liga 6063 com tratamento térmico T5, com accionamento manual.</t>
  </si>
  <si>
    <t xml:space="preserve">mq06hor010</t>
  </si>
  <si>
    <t xml:space="preserve">h</t>
  </si>
  <si>
    <t xml:space="preserve">Betoneira eléctrica com uma capacidade de amassadura de 160 l.</t>
  </si>
  <si>
    <t xml:space="preserve">mo018</t>
  </si>
  <si>
    <t xml:space="preserve">h</t>
  </si>
  <si>
    <t xml:space="preserve">Oficial de 1ª serralheiro.</t>
  </si>
  <si>
    <t xml:space="preserve">mo059</t>
  </si>
  <si>
    <t xml:space="preserve">h</t>
  </si>
  <si>
    <t xml:space="preserve">Ajudante de serralheiro.</t>
  </si>
  <si>
    <t xml:space="preserve">%</t>
  </si>
  <si>
    <t xml:space="preserve">Custos directos complementares</t>
  </si>
  <si>
    <t xml:space="preserve">Custo de manutenção decenal: 49.491,09Kz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</si>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</sst>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1.70" customWidth="1"/>
    <col min="5" max="5" width="83.13"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9" t="s">
        <v>12</v>
      </c>
      <c r="D9" s="9"/>
      <c r="E9" s="7" t="s">
        <v>13</v>
      </c>
      <c r="F9" s="11">
        <v>1</v>
      </c>
      <c r="G9" s="13">
        <v>3448.11</v>
      </c>
      <c r="H9" s="13">
        <f ca="1">ROUND(INDIRECT(ADDRESS(ROW()+(0), COLUMN()+(-2), 1))*INDIRECT(ADDRESS(ROW()+(0), COLUMN()+(-1), 1)), 2)</f>
        <v>3448.11</v>
      </c>
    </row>
    <row r="10" spans="1:8" ht="55.50" thickBot="1" customHeight="1">
      <c r="A10" s="14" t="s">
        <v>14</v>
      </c>
      <c r="B10" s="14"/>
      <c r="C10" s="15" t="s">
        <v>15</v>
      </c>
      <c r="D10" s="15"/>
      <c r="E10" s="14" t="s">
        <v>16</v>
      </c>
      <c r="F10" s="16">
        <v>1</v>
      </c>
      <c r="G10" s="17">
        <v>190241</v>
      </c>
      <c r="H10" s="17">
        <f ca="1">ROUND(INDIRECT(ADDRESS(ROW()+(0), COLUMN()+(-2), 1))*INDIRECT(ADDRESS(ROW()+(0), COLUMN()+(-1), 1)), 2)</f>
        <v>190241</v>
      </c>
    </row>
    <row r="11" spans="1:8" ht="13.50" thickBot="1" customHeight="1">
      <c r="A11" s="14" t="s">
        <v>17</v>
      </c>
      <c r="B11" s="14"/>
      <c r="C11" s="15" t="s">
        <v>18</v>
      </c>
      <c r="D11" s="15"/>
      <c r="E11" s="14" t="s">
        <v>19</v>
      </c>
      <c r="F11" s="16">
        <v>0.005</v>
      </c>
      <c r="G11" s="17">
        <v>907.3</v>
      </c>
      <c r="H11" s="17">
        <f ca="1">ROUND(INDIRECT(ADDRESS(ROW()+(0), COLUMN()+(-2), 1))*INDIRECT(ADDRESS(ROW()+(0), COLUMN()+(-1), 1)), 2)</f>
        <v>4.54</v>
      </c>
    </row>
    <row r="12" spans="1:8" ht="13.50" thickBot="1" customHeight="1">
      <c r="A12" s="14" t="s">
        <v>20</v>
      </c>
      <c r="B12" s="14"/>
      <c r="C12" s="15" t="s">
        <v>21</v>
      </c>
      <c r="D12" s="15"/>
      <c r="E12" s="14" t="s">
        <v>22</v>
      </c>
      <c r="F12" s="16">
        <v>0.236</v>
      </c>
      <c r="G12" s="17">
        <v>1042.42</v>
      </c>
      <c r="H12" s="17">
        <f ca="1">ROUND(INDIRECT(ADDRESS(ROW()+(0), COLUMN()+(-2), 1))*INDIRECT(ADDRESS(ROW()+(0), COLUMN()+(-1), 1)), 2)</f>
        <v>246.01</v>
      </c>
    </row>
    <row r="13" spans="1:8" ht="13.50" thickBot="1" customHeight="1">
      <c r="A13" s="14" t="s">
        <v>23</v>
      </c>
      <c r="B13" s="14"/>
      <c r="C13" s="18" t="s">
        <v>24</v>
      </c>
      <c r="D13" s="18"/>
      <c r="E13" s="19" t="s">
        <v>25</v>
      </c>
      <c r="F13" s="20">
        <v>0.236</v>
      </c>
      <c r="G13" s="21">
        <v>606.12</v>
      </c>
      <c r="H13" s="21">
        <f ca="1">ROUND(INDIRECT(ADDRESS(ROW()+(0), COLUMN()+(-2), 1))*INDIRECT(ADDRESS(ROW()+(0), COLUMN()+(-1), 1)), 2)</f>
        <v>143.04</v>
      </c>
    </row>
    <row r="14" spans="1:8" ht="13.50" thickBot="1" customHeight="1">
      <c r="A14" s="19"/>
      <c r="B14" s="19"/>
      <c r="C14" s="22" t="s">
        <v>26</v>
      </c>
      <c r="D14" s="22"/>
      <c r="E14" s="5" t="s">
        <v>27</v>
      </c>
      <c r="F14" s="23">
        <v>2</v>
      </c>
      <c r="G14" s="24">
        <f ca="1">ROUND(SUM(INDIRECT(ADDRESS(ROW()+(-1), COLUMN()+(1), 1)),INDIRECT(ADDRESS(ROW()+(-2), COLUMN()+(1), 1)),INDIRECT(ADDRESS(ROW()+(-3), COLUMN()+(1), 1)),INDIRECT(ADDRESS(ROW()+(-4), COLUMN()+(1), 1)),INDIRECT(ADDRESS(ROW()+(-5), COLUMN()+(1), 1))), 2)</f>
        <v>194083</v>
      </c>
      <c r="H14" s="24">
        <f ca="1">ROUND(INDIRECT(ADDRESS(ROW()+(0), COLUMN()+(-2), 1))*INDIRECT(ADDRESS(ROW()+(0), COLUMN()+(-1), 1))/100, 2)</f>
        <v>3881.65</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197964</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