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<sst xmlns="http://schemas.openxmlformats.org/spreadsheetml/2006/main" count="45" uniqueCount="45">
  <si>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</si>
  <si>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</si>
  <si>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</si>
  <si>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</si>
  <si>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 l, de água potável, para enterrar, com válvula de corte adufa de 1 1/4" DN 32 mm e válvula de flutuador, para a entrada e válvula de corte adufa de 1" DN 25 mm para a saída, com interruptor para controlo de nível.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</si>
  <si>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</si>
  <si>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</si>
  <si>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</si>
  <si>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</si>
  <si>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</si>
  <si>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</si>
  <si>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mt37svc010i</t>
  </si>
  <si>
    <t xml:space="preserve">Ud</t>
  </si>
  <si>
    <t xml:space="preserve">Válvula adufa de latão fundido, para enroscar, de 1 1/4".</t>
  </si>
  <si>
    <t xml:space="preserve">mt37vfl010d</t>
  </si>
  <si>
    <t xml:space="preserve">Ud</t>
  </si>
  <si>
    <t xml:space="preserve">Válvula de flutuador de 1 1/4" de diâmetro, para uma pressão máxima de 8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</si>
  <si>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</si>
  <si>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</si>
  <si>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</si>
  <si>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mt37dpb110ba</t>
  </si>
  <si>
    <t xml:space="preserve">Ud</t>
  </si>
  <si>
    <t xml:space="preserve">Depósito de polietileno de alta densidade (PEAD/HDPE), horizontal, de 500 l, de 760 mm de diâmetro e 1320 mm de comprimento, com boca de acesso, arejador e escoadouro, para enterrar.</t>
  </si>
  <si>
    <t xml:space="preserve">mt37svc010f</t>
  </si>
  <si>
    <t xml:space="preserve">Ud</t>
  </si>
  <si>
    <t xml:space="preserve">Válvula adufa de latão fundido, para enroscar, de 1".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</si>
  <si>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</si>
  <si>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</si>
  <si>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</si>
  <si>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</si>
  <si>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</si>
  <si>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</si>
  <si>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</si>
  <si>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</si>
  <si>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</si>
  <si>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</si>
  <si>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</si>
  <si>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</si>
  <si>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</si>
  <si>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</si>
  <si>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</si>
  <si>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</si>
  <si>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</si>
  <si>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41.426,98Kz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</si>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</sst>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16884.8</v>
      </c>
      <c r="G9" s="13">
        <f ca="1">ROUND(INDIRECT(ADDRESS(ROW()+(0), COLUMN()+(-2), 1))*INDIRECT(ADDRESS(ROW()+(0), COLUMN()+(-1), 1)), 2)</f>
        <v>16884.8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171895</v>
      </c>
      <c r="G10" s="17">
        <f ca="1">ROUND(INDIRECT(ADDRESS(ROW()+(0), COLUMN()+(-2), 1))*INDIRECT(ADDRESS(ROW()+(0), COLUMN()+(-1), 1)), 2)</f>
        <v>171895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17835.1</v>
      </c>
      <c r="G11" s="17">
        <f ca="1">ROUND(INDIRECT(ADDRESS(ROW()+(0), COLUMN()+(-2), 1))*INDIRECT(ADDRESS(ROW()+(0), COLUMN()+(-1), 1)), 2)</f>
        <v>17835.1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143870</v>
      </c>
      <c r="G12" s="17">
        <f ca="1">ROUND(INDIRECT(ADDRESS(ROW()+(0), COLUMN()+(-2), 1))*INDIRECT(ADDRESS(ROW()+(0), COLUMN()+(-1), 1)), 2)</f>
        <v>143870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10864.4</v>
      </c>
      <c r="G13" s="17">
        <f ca="1">ROUND(INDIRECT(ADDRESS(ROW()+(0), COLUMN()+(-2), 1))*INDIRECT(ADDRESS(ROW()+(0), COLUMN()+(-1), 1)), 2)</f>
        <v>10864.4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1664.61</v>
      </c>
      <c r="G14" s="17">
        <f ca="1">ROUND(INDIRECT(ADDRESS(ROW()+(0), COLUMN()+(-2), 1))*INDIRECT(ADDRESS(ROW()+(0), COLUMN()+(-1), 1)), 2)</f>
        <v>1664.61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</v>
      </c>
      <c r="F15" s="17">
        <v>14565.3</v>
      </c>
      <c r="G15" s="17">
        <f ca="1">ROUND(INDIRECT(ADDRESS(ROW()+(0), COLUMN()+(-2), 1))*INDIRECT(ADDRESS(ROW()+(0), COLUMN()+(-1), 1)), 2)</f>
        <v>2913.06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1.902</v>
      </c>
      <c r="F16" s="17">
        <v>1057.3</v>
      </c>
      <c r="G16" s="17">
        <f ca="1">ROUND(INDIRECT(ADDRESS(ROW()+(0), COLUMN()+(-2), 1))*INDIRECT(ADDRESS(ROW()+(0), COLUMN()+(-1), 1)), 2)</f>
        <v>2010.98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1.902</v>
      </c>
      <c r="F17" s="17">
        <v>603.82</v>
      </c>
      <c r="G17" s="17">
        <f ca="1">ROUND(INDIRECT(ADDRESS(ROW()+(0), COLUMN()+(-2), 1))*INDIRECT(ADDRESS(ROW()+(0), COLUMN()+(-1), 1)), 2)</f>
        <v>1148.47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0.131</v>
      </c>
      <c r="F18" s="21">
        <v>1057.3</v>
      </c>
      <c r="G18" s="21">
        <f ca="1">ROUND(INDIRECT(ADDRESS(ROW()+(0), COLUMN()+(-2), 1))*INDIRECT(ADDRESS(ROW()+(0), COLUMN()+(-1), 1)), 2)</f>
        <v>138.51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369224</v>
      </c>
      <c r="G19" s="24">
        <f ca="1">ROUND(INDIRECT(ADDRESS(ROW()+(0), COLUMN()+(-2), 1))*INDIRECT(ADDRESS(ROW()+(0), COLUMN()+(-1), 1))/100, 2)</f>
        <v>7384.49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376609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