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<sst xmlns="http://schemas.openxmlformats.org/spreadsheetml/2006/main" count="119" uniqueCount="119">
  <si>
    <t xml:space="preserve"/>
  </si>
  <si>
    <t xml:space="preserve">FLY025</t>
  </si>
  <si>
    <t xml:space="preserve">m²</t>
  </si>
  <si>
    <t xml:space="preserve">Fachada ligeira de placas. Sistema Placotherm Integra Aquaroc "PLACO".</t>
  </si>
  <si>
    <r>
      <rPr>
        <sz val="8.25"/>
        <color rgb="FF000000"/>
        <rFont val="Arial"/>
        <family val="2"/>
      </rPr>
      <t xml:space="preserve">Fachada ligeira de placas. Sistema Placotherm Integra Aquaroc "PLACO", formado por: ESTRUTURA EXTERIOR: estrutura metálica de aço galvanizado de canais horizontais THR e montantes verticais THM, com uma modulação de 600 mm; ISOLAMENTO EXTERIOR: painel compacto de lã mineral Arena, de alta densidade, Arena Master "ISOVER", segundo EN 13162, de 90 mm de espessura, sem revestir, resistência térmica 2,35 m²°C/W, condutibilidade térmica 0,038 W/(m°C), colocado topo a topo; PLACA EXTERIOR: placa de cimento Aquaroc 13 "PLACO", de 12,5x1200x3000 mm; ESTRUTURA INTERIOR: estrutura metálica de aço galvanizado de canais horizontais R 70 e montantes verticais M 70, com uma modulação de 600 mm; ISOLAMENTO INTERIOR: painel semi-rígido de lã mineral Arena de alta densidade, Arena Basic, segundo EN 13162, de 45 mm de espessura, não revestido, resistência térmica 1,2 m²°C/W, condutibilidade térmica 0,037 W/(m°C), colocado topo a topo; PLACAS INTERIORES: duas placas de gesso laminado DFI / EN 520 - 1200 / 2500 / 12,5 / com os bordos longitudinais afinados, Phonique PPH 13 "PLACO"; IMPERMEABILIZAÇÃO: membrana altamente transpirante, impermeável à água da chuva, Placotherm Estándar, fixada aos montantes da estrutura metálica pela face exterior; REVESTIMENTO EXTERIOR: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XS "WEBER", cor a escolher, gama Estándar, acabamento em gota, com um tamanho máximo de partícula de 0,5 mm, à base de siloxanos, cargas minerais, pigmentos resistentes aos raios UV, fungicidas e aditivos especiais sobre primário regulador da absorção Webertene Primer "WEBER". Inclusive fita acústica, parafusos para a fixação das placas, fixações para a ancoragem dos perfis, argamassa Placotherm Base e fita CMALL 160 "PLACO", para o tratamento de juntas entre placas exteriores, massa SN "PLACO" e fita "PLACO", para o tratamento de juntas entre placas interiores, perfil de PVC com malha de fibra de vidro anti-álcalis, Perfil Goteo "PLACO",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</si>
  <si>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</si>
  <si>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</si>
  <si>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</si>
  <si>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</si>
  <si>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</si>
  <si>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</si>
  <si>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mt12plp340a</t>
  </si>
  <si>
    <t xml:space="preserve">m</t>
  </si>
  <si>
    <t xml:space="preserve">Canal de perfil de aço galvanizado Z1 (Z140), THR "PLACO", fabricado através de laminação a frio, 100x50 mm de secção e 0,7 mm de espessura, segundo EN 14195.</t>
  </si>
  <si>
    <t xml:space="preserve">mt12plp350a</t>
  </si>
  <si>
    <t xml:space="preserve">m</t>
  </si>
  <si>
    <t xml:space="preserve">Montante de perfil de aço galvanizado Z1 (Z140), THM "PLACO", fabricado através de laminação a frio, 100x40 mm de secção e 1 mm de espessura, segundo EN 14195.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</si>
  <si>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</si>
  <si>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</si>
  <si>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estanquidade da base e do isolamento sonoro do perímetro em paredes e revestimentos interiores de placas.</t>
  </si>
  <si>
    <t xml:space="preserve">mt12plt035a</t>
  </si>
  <si>
    <t xml:space="preserve">Ud</t>
  </si>
  <si>
    <t xml:space="preserve">Parafuso autoperfurante rosca-chapa, THRPF 13 "PLACO", de 13 mm de comprimento.</t>
  </si>
  <si>
    <t xml:space="preserve">mt16lvi035a</t>
  </si>
  <si>
    <t xml:space="preserve">m²</t>
  </si>
  <si>
    <t xml:space="preserve">Painel compacto de lã mineral Arena, de alta densidade, Arena Master "ISOVER", segundo EN 13162, de 90 mm de espessura, sem revestir, resistência térmica 2,35 m²°C/W, condutibilidade térmica 0,038 W/(m°C), Euroclasse A1 de reacção ao fogo segundo NP EN 13501-1, capacidade de absorção de água a curto prazo &lt;=1 kg/m² e factor de resistência à difusão do vapor de água 1.</t>
  </si>
  <si>
    <t xml:space="preserve">mt12plp070d</t>
  </si>
  <si>
    <t xml:space="preserve">m</t>
  </si>
  <si>
    <t xml:space="preserve">Canal de perfil de aço galvanizado, R 70 "PLACO", fabricado através de laminação a frio, de 3000 mm de comprimento, 70x30 mm de secção e 0,55 mm de espessura, segundo EN 14195.</t>
  </si>
  <si>
    <t xml:space="preserve">mt12plp060d</t>
  </si>
  <si>
    <t xml:space="preserve">m</t>
  </si>
  <si>
    <t xml:space="preserve">Montante de perfil de aço galvanizado, M 70 "PLACO", fabricado através de laminação a frio, de 3000 mm de comprimento, 68,5x41 mm de secção e 0,6 mm de espessura, segundo EN 14195.</t>
  </si>
  <si>
    <t xml:space="preserve">mt12plj020f</t>
  </si>
  <si>
    <t xml:space="preserve">m</t>
  </si>
  <si>
    <t xml:space="preserve">Banda estanque autocolante, Banda 70 "PLACO", de espuma de polietileno de células fechadas, de 3 mm de espessura e 70 mm de largura, para a estanquidade da base e do isolamento sonoro do perímetro em paredes e revestimentos interiores de placas.</t>
  </si>
  <si>
    <t xml:space="preserve">mt16lvi030alfq</t>
  </si>
  <si>
    <t xml:space="preserve">m²</t>
  </si>
  <si>
    <t xml:space="preserve">Painel semi-rígido de lã mineral Arena de alta densidade, Arena Basic "ISOVER", segundo EN 13162, de 45 mm de espessura, não revestido, resistência térmica 1,2 m²°C/W, condutibilidade térmica 0,037 W/(m°C), Euroclasse A1 de reacção ao fogo segundo NP EN 13501-1, capacidade de absorção de água a curto prazo &lt;=1 kg/m² e factor de resistência à difusão do vapor de água 1.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</si>
  <si>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</si>
  <si>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</si>
  <si>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</si>
  <si>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</si>
  <si>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</si>
  <si>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segundo NP EN 1931, estanquidade à água classe W1 segundo EN 1928, permeabilidade ao ar 2 m³/h·m² a 50 Pa, (Euroclasse E de reacção ao fogo, segundo NP EN 13501-1), fornecida em rolos de 1,50x50 m, segundo NP EN 13859-2.</t>
  </si>
  <si>
    <t xml:space="preserve">mt12plq010d</t>
  </si>
  <si>
    <t xml:space="preserve">m²</t>
  </si>
  <si>
    <t xml:space="preserve">Placa de cimento de alto rendimento, Aquaroc 13 "PLACO", de 12,5x1200x3000 mm.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</si>
  <si>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</si>
  <si>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</si>
  <si>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</si>
  <si>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</si>
  <si>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</si>
  <si>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palustra, para tratamento de juntas e emassado superficial de placas em sistemas Placotherm, tipo GP CSIII W2, segundo EN 998-1.</t>
  </si>
  <si>
    <t xml:space="preserve">mt28fvp050</t>
  </si>
  <si>
    <t xml:space="preserve">m</t>
  </si>
  <si>
    <t xml:space="preserve">Perfil de PVC com malha de fibra de vidro anti-álcalis, Perfil Goteo "PLACO", para remate de padieiras, fornecido em barras de 2,5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</si>
  <si>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</si>
  <si>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</si>
  <si>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</si>
  <si>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mt12plk010hgpcc</t>
  </si>
  <si>
    <t xml:space="preserve">m²</t>
  </si>
  <si>
    <t xml:space="preserve">Placa de gesso laminado DFI / EN 520 - 1200 / 2500 / 12,5 / com os bordos longitudinais afinados, Phonique PPH 13 "PLACO", formada por uma alma de gesso de origem natural embutida e intimamente ligada a duas lâminas de cartão forte, aditivada para melhorar as suas prestações acústicas.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</si>
  <si>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</si>
  <si>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</si>
  <si>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</si>
  <si>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</si>
  <si>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</si>
  <si>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</si>
  <si>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</si>
  <si>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</si>
  <si>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</si>
  <si>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mt12plt010c</t>
  </si>
  <si>
    <t xml:space="preserve">Ud</t>
  </si>
  <si>
    <t xml:space="preserve">Parafuso auto-roscante TTPC 35 "PLACO", com cabeça de trombeta, de 35 mm de comprimento, para instalação de placas de gesso laminado sobre perfis de espessura inferior a 6 mm.</t>
  </si>
  <si>
    <t xml:space="preserve">mt12plt040</t>
  </si>
  <si>
    <t xml:space="preserve">Ud</t>
  </si>
  <si>
    <t xml:space="preserve">Parafuso autoperfurante de aço inoxidável Placotherm Integra "PLACO", com cabeça hexagonal, de 25 mm de comprimento.</t>
  </si>
  <si>
    <t xml:space="preserve">mt28pcc010c</t>
  </si>
  <si>
    <t xml:space="preserve">l</t>
  </si>
  <si>
    <t xml:space="preserve">Primário regulador da absorção Webertene Primer "WEBER", cor a escolher, gama Estándar, à base de copolímeros acrílicos, cargas minerais e aditivos especiais, impermeável à água da chuva e permeável ao vapor de água.</t>
  </si>
  <si>
    <t xml:space="preserve">mt28esc090c</t>
  </si>
  <si>
    <t xml:space="preserve">kg</t>
  </si>
  <si>
    <t xml:space="preserve">Argamassa orgânica Webertene Advance XS "WEBER", cor a escolher, gama Estándar, acabamento em gota, à base de siloxanos, cargas minerais, pigmentos resistentes aos raios UV, fungicidas e aditivos especiais. Segundo NP EN 15824.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</si>
  <si>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</si>
  <si>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</si>
  <si>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</si>
  <si>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</si>
  <si>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</si>
  <si>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</si>
  <si>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</si>
  <si>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</si>
  <si>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10.219,79Kz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</si>
  <si>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</si>
  <si>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</si>
  <si>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</si>
  <si>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</si>
  <si>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</si>
  <si>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</si>
  <si>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</si>
  <si>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</si>
  <si>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</si>
  <si>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</si>
  <si>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</si>
  <si>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</si>
  <si>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</si>
  <si>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</si>
  <si>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</si>
  <si>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998-1:2016</t>
  </si>
  <si>
    <t xml:space="preserve">Especificação  de  argamassas  para  alvenaria  — Parte  1:  Argamassas  para  rebocos  interiores  e exteriores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</si>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</sst>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89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0.9</v>
      </c>
      <c r="H9" s="11"/>
      <c r="I9" s="13">
        <v>3329.22</v>
      </c>
      <c r="J9" s="13">
        <f ca="1">ROUND(INDIRECT(ADDRESS(ROW()+(0), COLUMN()+(-3), 1))*INDIRECT(ADDRESS(ROW()+(0), COLUMN()+(-1), 1)), 2)</f>
        <v>2996.3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5219.74</v>
      </c>
      <c r="J10" s="17">
        <f ca="1">ROUND(INDIRECT(ADDRESS(ROW()+(0), COLUMN()+(-3), 1))*INDIRECT(ADDRESS(ROW()+(0), COLUMN()+(-1), 1)), 2)</f>
        <v>15659.2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1.2</v>
      </c>
      <c r="H11" s="16"/>
      <c r="I11" s="17">
        <v>557.08</v>
      </c>
      <c r="J11" s="17">
        <f ca="1">ROUND(INDIRECT(ADDRESS(ROW()+(0), COLUMN()+(-3), 1))*INDIRECT(ADDRESS(ROW()+(0), COLUMN()+(-1), 1)), 2)</f>
        <v>668.5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7</v>
      </c>
      <c r="H12" s="16"/>
      <c r="I12" s="17">
        <v>66.59</v>
      </c>
      <c r="J12" s="17">
        <f ca="1">ROUND(INDIRECT(ADDRESS(ROW()+(0), COLUMN()+(-3), 1))*INDIRECT(ADDRESS(ROW()+(0), COLUMN()+(-1), 1)), 2)</f>
        <v>466.13</v>
      </c>
      <c r="K12" s="17"/>
    </row>
    <row r="13" spans="1:11" ht="55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12603.5</v>
      </c>
      <c r="J13" s="17">
        <f ca="1">ROUND(INDIRECT(ADDRESS(ROW()+(0), COLUMN()+(-3), 1))*INDIRECT(ADDRESS(ROW()+(0), COLUMN()+(-1), 1)), 2)</f>
        <v>12603.5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2639.6</v>
      </c>
      <c r="J14" s="17">
        <f ca="1">ROUND(INDIRECT(ADDRESS(ROW()+(0), COLUMN()+(-3), 1))*INDIRECT(ADDRESS(ROW()+(0), COLUMN()+(-1), 1)), 2)</f>
        <v>2639.6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2.1</v>
      </c>
      <c r="H15" s="16"/>
      <c r="I15" s="17">
        <v>3222.21</v>
      </c>
      <c r="J15" s="17">
        <f ca="1">ROUND(INDIRECT(ADDRESS(ROW()+(0), COLUMN()+(-3), 1))*INDIRECT(ADDRESS(ROW()+(0), COLUMN()+(-1), 1)), 2)</f>
        <v>6766.64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0.45</v>
      </c>
      <c r="H16" s="16"/>
      <c r="I16" s="17">
        <v>733.28</v>
      </c>
      <c r="J16" s="17">
        <f ca="1">ROUND(INDIRECT(ADDRESS(ROW()+(0), COLUMN()+(-3), 1))*INDIRECT(ADDRESS(ROW()+(0), COLUMN()+(-1), 1)), 2)</f>
        <v>329.98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3448.11</v>
      </c>
      <c r="J17" s="17">
        <f ca="1">ROUND(INDIRECT(ADDRESS(ROW()+(0), COLUMN()+(-3), 1))*INDIRECT(ADDRESS(ROW()+(0), COLUMN()+(-1), 1)), 2)</f>
        <v>3448.11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1.7</v>
      </c>
      <c r="H18" s="16"/>
      <c r="I18" s="17">
        <v>1291.28</v>
      </c>
      <c r="J18" s="17">
        <f ca="1">ROUND(INDIRECT(ADDRESS(ROW()+(0), COLUMN()+(-3), 1))*INDIRECT(ADDRESS(ROW()+(0), COLUMN()+(-1), 1)), 2)</f>
        <v>2195.18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3290.04</v>
      </c>
      <c r="J19" s="17">
        <f ca="1">ROUND(INDIRECT(ADDRESS(ROW()+(0), COLUMN()+(-3), 1))*INDIRECT(ADDRESS(ROW()+(0), COLUMN()+(-1), 1)), 2)</f>
        <v>3619.04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</v>
      </c>
      <c r="H20" s="16"/>
      <c r="I20" s="17">
        <v>34778.4</v>
      </c>
      <c r="J20" s="17">
        <f ca="1">ROUND(INDIRECT(ADDRESS(ROW()+(0), COLUMN()+(-3), 1))*INDIRECT(ADDRESS(ROW()+(0), COLUMN()+(-1), 1)), 2)</f>
        <v>34778.4</v>
      </c>
      <c r="K20" s="17"/>
    </row>
    <row r="21" spans="1:11" ht="34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2.1</v>
      </c>
      <c r="H21" s="16"/>
      <c r="I21" s="17">
        <v>356.7</v>
      </c>
      <c r="J21" s="17">
        <f ca="1">ROUND(INDIRECT(ADDRESS(ROW()+(0), COLUMN()+(-3), 1))*INDIRECT(ADDRESS(ROW()+(0), COLUMN()+(-1), 1)), 2)</f>
        <v>749.07</v>
      </c>
      <c r="K21" s="17"/>
    </row>
    <row r="22" spans="1:11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</v>
      </c>
      <c r="H22" s="16"/>
      <c r="I22" s="17">
        <v>1060.59</v>
      </c>
      <c r="J22" s="17">
        <f ca="1">ROUND(INDIRECT(ADDRESS(ROW()+(0), COLUMN()+(-3), 1))*INDIRECT(ADDRESS(ROW()+(0), COLUMN()+(-1), 1)), 2)</f>
        <v>636.35</v>
      </c>
      <c r="K22" s="17"/>
    </row>
    <row r="23" spans="1:11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0.17</v>
      </c>
      <c r="H23" s="16"/>
      <c r="I23" s="17">
        <v>3626.47</v>
      </c>
      <c r="J23" s="17">
        <f ca="1">ROUND(INDIRECT(ADDRESS(ROW()+(0), COLUMN()+(-3), 1))*INDIRECT(ADDRESS(ROW()+(0), COLUMN()+(-1), 1)), 2)</f>
        <v>616.5</v>
      </c>
      <c r="K23" s="17"/>
    </row>
    <row r="24" spans="1:11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1.1</v>
      </c>
      <c r="H24" s="16"/>
      <c r="I24" s="17">
        <v>3186.54</v>
      </c>
      <c r="J24" s="17">
        <f ca="1">ROUND(INDIRECT(ADDRESS(ROW()+(0), COLUMN()+(-3), 1))*INDIRECT(ADDRESS(ROW()+(0), COLUMN()+(-1), 1)), 2)</f>
        <v>3505.19</v>
      </c>
      <c r="K24" s="17"/>
    </row>
    <row r="25" spans="1:11" ht="45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2</v>
      </c>
      <c r="H25" s="16"/>
      <c r="I25" s="17">
        <v>8691.64</v>
      </c>
      <c r="J25" s="17">
        <f ca="1">ROUND(INDIRECT(ADDRESS(ROW()+(0), COLUMN()+(-3), 1))*INDIRECT(ADDRESS(ROW()+(0), COLUMN()+(-1), 1)), 2)</f>
        <v>17383.3</v>
      </c>
      <c r="K25" s="17"/>
    </row>
    <row r="26" spans="1:11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2.1</v>
      </c>
      <c r="H26" s="16"/>
      <c r="I26" s="17">
        <v>64.2</v>
      </c>
      <c r="J26" s="17">
        <f ca="1">ROUND(INDIRECT(ADDRESS(ROW()+(0), COLUMN()+(-3), 1))*INDIRECT(ADDRESS(ROW()+(0), COLUMN()+(-1), 1)), 2)</f>
        <v>134.82</v>
      </c>
      <c r="K26" s="17"/>
    </row>
    <row r="27" spans="1:11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0.66</v>
      </c>
      <c r="H27" s="16"/>
      <c r="I27" s="17">
        <v>1343.57</v>
      </c>
      <c r="J27" s="17">
        <f ca="1">ROUND(INDIRECT(ADDRESS(ROW()+(0), COLUMN()+(-3), 1))*INDIRECT(ADDRESS(ROW()+(0), COLUMN()+(-1), 1)), 2)</f>
        <v>886.76</v>
      </c>
      <c r="K27" s="17"/>
    </row>
    <row r="28" spans="1:11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6</v>
      </c>
      <c r="H28" s="16"/>
      <c r="I28" s="17">
        <v>16.48</v>
      </c>
      <c r="J28" s="17">
        <f ca="1">ROUND(INDIRECT(ADDRESS(ROW()+(0), COLUMN()+(-3), 1))*INDIRECT(ADDRESS(ROW()+(0), COLUMN()+(-1), 1)), 2)</f>
        <v>98.88</v>
      </c>
      <c r="K28" s="17"/>
    </row>
    <row r="29" spans="1:11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11</v>
      </c>
      <c r="H29" s="16"/>
      <c r="I29" s="17">
        <v>21.38</v>
      </c>
      <c r="J29" s="17">
        <f ca="1">ROUND(INDIRECT(ADDRESS(ROW()+(0), COLUMN()+(-3), 1))*INDIRECT(ADDRESS(ROW()+(0), COLUMN()+(-1), 1)), 2)</f>
        <v>235.18</v>
      </c>
      <c r="K29" s="17"/>
    </row>
    <row r="30" spans="1:11" ht="24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24</v>
      </c>
      <c r="H30" s="16"/>
      <c r="I30" s="17">
        <v>76.81</v>
      </c>
      <c r="J30" s="17">
        <f ca="1">ROUND(INDIRECT(ADDRESS(ROW()+(0), COLUMN()+(-3), 1))*INDIRECT(ADDRESS(ROW()+(0), COLUMN()+(-1), 1)), 2)</f>
        <v>1843.44</v>
      </c>
      <c r="K30" s="17"/>
    </row>
    <row r="31" spans="1:11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0.45</v>
      </c>
      <c r="H31" s="16"/>
      <c r="I31" s="17">
        <v>8248.88</v>
      </c>
      <c r="J31" s="17">
        <f ca="1">ROUND(INDIRECT(ADDRESS(ROW()+(0), COLUMN()+(-3), 1))*INDIRECT(ADDRESS(ROW()+(0), COLUMN()+(-1), 1)), 2)</f>
        <v>3712</v>
      </c>
      <c r="K31" s="17"/>
    </row>
    <row r="32" spans="1:11" ht="34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1.5</v>
      </c>
      <c r="H32" s="16"/>
      <c r="I32" s="17">
        <v>5063.08</v>
      </c>
      <c r="J32" s="17">
        <f ca="1">ROUND(INDIRECT(ADDRESS(ROW()+(0), COLUMN()+(-3), 1))*INDIRECT(ADDRESS(ROW()+(0), COLUMN()+(-1), 1)), 2)</f>
        <v>7594.62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1.185</v>
      </c>
      <c r="H33" s="16"/>
      <c r="I33" s="17">
        <v>1057.3</v>
      </c>
      <c r="J33" s="17">
        <f ca="1">ROUND(INDIRECT(ADDRESS(ROW()+(0), COLUMN()+(-3), 1))*INDIRECT(ADDRESS(ROW()+(0), COLUMN()+(-1), 1)), 2)</f>
        <v>1252.9</v>
      </c>
      <c r="K33" s="17"/>
    </row>
    <row r="34" spans="1:11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19"/>
      <c r="G34" s="20">
        <v>0.699</v>
      </c>
      <c r="H34" s="20"/>
      <c r="I34" s="21">
        <v>604.97</v>
      </c>
      <c r="J34" s="21">
        <f ca="1">ROUND(INDIRECT(ADDRESS(ROW()+(0), COLUMN()+(-3), 1))*INDIRECT(ADDRESS(ROW()+(0), COLUMN()+(-1), 1)), 2)</f>
        <v>422.87</v>
      </c>
      <c r="K34" s="21"/>
    </row>
    <row r="35" spans="1:11" ht="13.50" thickBot="1" customHeight="1">
      <c r="A35" s="19"/>
      <c r="B35" s="19"/>
      <c r="C35" s="19"/>
      <c r="D35" s="22" t="s">
        <v>89</v>
      </c>
      <c r="E35" s="5" t="s">
        <v>90</v>
      </c>
      <c r="F35" s="5"/>
      <c r="G35" s="23">
        <v>2</v>
      </c>
      <c r="H35" s="23"/>
      <c r="I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125242</v>
      </c>
      <c r="J35" s="24">
        <f ca="1">ROUND(INDIRECT(ADDRESS(ROW()+(0), COLUMN()+(-3), 1))*INDIRECT(ADDRESS(ROW()+(0), COLUMN()+(-1), 1))/100, 2)</f>
        <v>2504.85</v>
      </c>
      <c r="K35" s="24"/>
    </row>
    <row r="36" spans="1:11" ht="13.50" thickBot="1" customHeight="1">
      <c r="A36" s="25" t="s">
        <v>91</v>
      </c>
      <c r="B36" s="25"/>
      <c r="C36" s="25"/>
      <c r="D36" s="26"/>
      <c r="E36" s="26"/>
      <c r="F36" s="26"/>
      <c r="G36" s="27"/>
      <c r="H36" s="27"/>
      <c r="I36" s="25" t="s">
        <v>92</v>
      </c>
      <c r="J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127747</v>
      </c>
      <c r="K36" s="28"/>
    </row>
    <row r="39" spans="1:11" ht="13.50" thickBot="1" customHeight="1">
      <c r="A39" s="29" t="s">
        <v>93</v>
      </c>
      <c r="B39" s="29"/>
      <c r="C39" s="29"/>
      <c r="D39" s="29"/>
      <c r="E39" s="29"/>
      <c r="F39" s="29" t="s">
        <v>94</v>
      </c>
      <c r="G39" s="29"/>
      <c r="H39" s="29" t="s">
        <v>95</v>
      </c>
      <c r="I39" s="29"/>
      <c r="J39" s="29"/>
      <c r="K39" s="29" t="s">
        <v>96</v>
      </c>
    </row>
    <row r="40" spans="1:11" ht="13.50" thickBot="1" customHeight="1">
      <c r="A40" s="30" t="s">
        <v>97</v>
      </c>
      <c r="B40" s="30"/>
      <c r="C40" s="30"/>
      <c r="D40" s="30"/>
      <c r="E40" s="30"/>
      <c r="F40" s="31">
        <v>112006</v>
      </c>
      <c r="G40" s="31"/>
      <c r="H40" s="31">
        <v>112007</v>
      </c>
      <c r="I40" s="31"/>
      <c r="J40" s="31"/>
      <c r="K40" s="31" t="s">
        <v>98</v>
      </c>
    </row>
    <row r="41" spans="1:11" ht="24.00" thickBot="1" customHeight="1">
      <c r="A41" s="32" t="s">
        <v>99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4" t="s">
        <v>100</v>
      </c>
      <c r="B42" s="34"/>
      <c r="C42" s="34"/>
      <c r="D42" s="34"/>
      <c r="E42" s="34"/>
      <c r="F42" s="35">
        <v>112007</v>
      </c>
      <c r="G42" s="35"/>
      <c r="H42" s="35">
        <v>112007</v>
      </c>
      <c r="I42" s="35"/>
      <c r="J42" s="35"/>
      <c r="K42" s="35"/>
    </row>
    <row r="43" spans="1:11" ht="13.50" thickBot="1" customHeight="1">
      <c r="A43" s="30" t="s">
        <v>101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 t="s">
        <v>102</v>
      </c>
    </row>
    <row r="44" spans="1:11" ht="24.00" thickBot="1" customHeight="1">
      <c r="A44" s="34" t="s">
        <v>103</v>
      </c>
      <c r="B44" s="34"/>
      <c r="C44" s="34"/>
      <c r="D44" s="34"/>
      <c r="E44" s="34"/>
      <c r="F44" s="35"/>
      <c r="G44" s="35"/>
      <c r="H44" s="35"/>
      <c r="I44" s="35"/>
      <c r="J44" s="35"/>
      <c r="K44" s="35"/>
    </row>
    <row r="45" spans="1:11" ht="13.50" thickBot="1" customHeight="1">
      <c r="A45" s="30" t="s">
        <v>104</v>
      </c>
      <c r="B45" s="30"/>
      <c r="C45" s="30"/>
      <c r="D45" s="30"/>
      <c r="E45" s="30"/>
      <c r="F45" s="31">
        <v>142011</v>
      </c>
      <c r="G45" s="31"/>
      <c r="H45" s="31">
        <v>142012</v>
      </c>
      <c r="I45" s="31"/>
      <c r="J45" s="31"/>
      <c r="K45" s="31" t="s">
        <v>105</v>
      </c>
    </row>
    <row r="46" spans="1:11" ht="24.00" thickBot="1" customHeight="1">
      <c r="A46" s="34" t="s">
        <v>106</v>
      </c>
      <c r="B46" s="34"/>
      <c r="C46" s="34"/>
      <c r="D46" s="34"/>
      <c r="E46" s="34"/>
      <c r="F46" s="35"/>
      <c r="G46" s="35"/>
      <c r="H46" s="35"/>
      <c r="I46" s="35"/>
      <c r="J46" s="35"/>
      <c r="K46" s="35"/>
    </row>
    <row r="47" spans="1:11" ht="13.50" thickBot="1" customHeight="1">
      <c r="A47" s="30" t="s">
        <v>107</v>
      </c>
      <c r="B47" s="30"/>
      <c r="C47" s="30"/>
      <c r="D47" s="30"/>
      <c r="E47" s="30"/>
      <c r="F47" s="31">
        <v>1.18202e+006</v>
      </c>
      <c r="G47" s="31"/>
      <c r="H47" s="31">
        <v>1.18202e+006</v>
      </c>
      <c r="I47" s="31"/>
      <c r="J47" s="31"/>
      <c r="K47" s="31">
        <v>4</v>
      </c>
    </row>
    <row r="48" spans="1:11" ht="24.00" thickBot="1" customHeight="1">
      <c r="A48" s="34" t="s">
        <v>108</v>
      </c>
      <c r="B48" s="34"/>
      <c r="C48" s="34"/>
      <c r="D48" s="34"/>
      <c r="E48" s="34"/>
      <c r="F48" s="35"/>
      <c r="G48" s="35"/>
      <c r="H48" s="35"/>
      <c r="I48" s="35"/>
      <c r="J48" s="35"/>
      <c r="K48" s="35"/>
    </row>
    <row r="49" spans="1:11" ht="13.50" thickBot="1" customHeight="1">
      <c r="A49" s="30" t="s">
        <v>109</v>
      </c>
      <c r="B49" s="30"/>
      <c r="C49" s="30"/>
      <c r="D49" s="30"/>
      <c r="E49" s="30"/>
      <c r="F49" s="31">
        <v>162010</v>
      </c>
      <c r="G49" s="31"/>
      <c r="H49" s="31">
        <v>1.12201e+006</v>
      </c>
      <c r="I49" s="31"/>
      <c r="J49" s="31"/>
      <c r="K49" s="31" t="s">
        <v>110</v>
      </c>
    </row>
    <row r="50" spans="1:11" ht="13.50" thickBot="1" customHeight="1">
      <c r="A50" s="34" t="s">
        <v>111</v>
      </c>
      <c r="B50" s="34"/>
      <c r="C50" s="34"/>
      <c r="D50" s="34"/>
      <c r="E50" s="34"/>
      <c r="F50" s="35"/>
      <c r="G50" s="35"/>
      <c r="H50" s="35"/>
      <c r="I50" s="35"/>
      <c r="J50" s="35"/>
      <c r="K50" s="35"/>
    </row>
    <row r="51" spans="1:11" ht="13.50" thickBot="1" customHeight="1">
      <c r="A51" s="30" t="s">
        <v>112</v>
      </c>
      <c r="B51" s="30"/>
      <c r="C51" s="30"/>
      <c r="D51" s="30"/>
      <c r="E51" s="30"/>
      <c r="F51" s="31">
        <v>132006</v>
      </c>
      <c r="G51" s="31"/>
      <c r="H51" s="31">
        <v>132007</v>
      </c>
      <c r="I51" s="31"/>
      <c r="J51" s="31"/>
      <c r="K51" s="31" t="s">
        <v>113</v>
      </c>
    </row>
    <row r="52" spans="1:11" ht="13.50" thickBot="1" customHeight="1">
      <c r="A52" s="32" t="s">
        <v>114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3" spans="1:11" ht="13.50" thickBot="1" customHeight="1">
      <c r="A53" s="34" t="s">
        <v>115</v>
      </c>
      <c r="B53" s="34"/>
      <c r="C53" s="34"/>
      <c r="D53" s="34"/>
      <c r="E53" s="34"/>
      <c r="F53" s="35">
        <v>112007</v>
      </c>
      <c r="G53" s="35"/>
      <c r="H53" s="35">
        <v>112007</v>
      </c>
      <c r="I53" s="35"/>
      <c r="J53" s="35"/>
      <c r="K53" s="35"/>
    </row>
    <row r="56" spans="1:1" ht="33.75" thickBot="1" customHeight="1">
      <c r="A56" s="1" t="s">
        <v>116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117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118</v>
      </c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mergeCells count="16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F36"/>
    <mergeCell ref="G36:H36"/>
    <mergeCell ref="J36:K36"/>
    <mergeCell ref="A39:E39"/>
    <mergeCell ref="F39:G39"/>
    <mergeCell ref="H39:J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1"/>
    <mergeCell ref="H51:J51"/>
    <mergeCell ref="K51:K53"/>
    <mergeCell ref="A52:E52"/>
    <mergeCell ref="F52:G52"/>
    <mergeCell ref="H52:J52"/>
    <mergeCell ref="A53:E53"/>
    <mergeCell ref="F53:G53"/>
    <mergeCell ref="H53:J53"/>
    <mergeCell ref="A56:K56"/>
    <mergeCell ref="A57:K57"/>
    <mergeCell ref="A58:K58"/>
  </mergeCells>
  <pageMargins left="0.147638" right="0.147638" top="0.206693" bottom="0.206693" header="0.0" footer="0.0"/>
  <pageSetup paperSize="9" orientation="portrait"/>
  <rowBreaks count="0" manualBreakCount="0">
    </rowBreaks>
</worksheet>
</file>