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<sst xmlns="http://schemas.openxmlformats.org/spreadsheetml/2006/main" count="76" uniqueCount="76">
  <si>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</si>
  <si>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FFZ030</t>
  </si>
  <si>
    <t xml:space="preserve">m²</t>
  </si>
  <si>
    <t xml:space="preserve">Pano exterior de fachada dupla, de alvenaria de tijolo cerâmico térmico para revestir.</t>
  </si>
  <si>
    <r>
      <rPr>
        <sz val="8.25"/>
        <color rgb="FF000000"/>
        <rFont val="Arial"/>
        <family val="2"/>
      </rPr>
      <t xml:space="preserve">Pano exterior de fachada dupla, de 19 cm de espessura, de alvenaria de tijolo cerâmico térmico com encaixe macho-fêmea, 30x19x19 cm, para revestir, com juntas horizontais e verticais de 10 mm de espessura, junta refundada, assente com argamassa de cimento confeccionada em obra, com 250 kg/m³ de cimento, cor branca, dosificação 1:6, fornecida em sacos. Padieira de alvenaria armada de tijolos lintel cerâmicos térmicos, maciço de betão de enchimento, C25/30 (X0(P); D12; S3; Cl 0,4), preparado em obra; montagem e desmontagem de escoramento. Revestimento das testas de laje com tijolos cortados e das testas de pilares com blocos cortados, colocados com argamassa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</si>
  <si>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</si>
  <si>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</si>
  <si>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</si>
  <si>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</si>
  <si>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</si>
  <si>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</si>
  <si>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mt02btr020gp</t>
  </si>
  <si>
    <t xml:space="preserve">Ud</t>
  </si>
  <si>
    <t xml:space="preserve">Tijolo cerâmico térmico com encaixe macho-fêmea, 30x19x19 cm, para revestir, para utilização em alvenaria protegida (peça P), densidade 859 kg/m³; com o preço incrementado em 20% relativamente a peças especiais.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</si>
  <si>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</si>
  <si>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</si>
  <si>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</si>
  <si>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</si>
  <si>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</si>
  <si>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</si>
  <si>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mt08cem041l</t>
  </si>
  <si>
    <t xml:space="preserve">kg</t>
  </si>
  <si>
    <t xml:space="preserve">Cimento branco em sacos.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</si>
  <si>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</si>
  <si>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</si>
  <si>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</si>
  <si>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mt08cem000l</t>
  </si>
  <si>
    <t xml:space="preserve">kg</t>
  </si>
  <si>
    <t xml:space="preserve">Cimento cinzento em sacos.</t>
  </si>
  <si>
    <t xml:space="preserve">mt01arg000l</t>
  </si>
  <si>
    <t xml:space="preserve">m³</t>
  </si>
  <si>
    <t xml:space="preserve">Areia crivada.</t>
  </si>
  <si>
    <t xml:space="preserve">mt01arg001ld</t>
  </si>
  <si>
    <t xml:space="preserve">m³</t>
  </si>
  <si>
    <t xml:space="preserve">Agregado grosso homogeneizado, de tamanho máximo 12 mm.</t>
  </si>
  <si>
    <t xml:space="preserve">mt04lpt010a</t>
  </si>
  <si>
    <t xml:space="preserve">Ud</t>
  </si>
  <si>
    <t xml:space="preserve">Tijolo cerâmico furado simples, para revestir, 30x20x4 cm, para utilização em alvenaria protegida (peça P), densidade 890 kg/m³, segundo NP EN 771-1.</t>
  </si>
  <si>
    <t xml:space="preserve">mt09moe020a</t>
  </si>
  <si>
    <t xml:space="preserve">kg</t>
  </si>
  <si>
    <t xml:space="preserve">Cimento cola melhorado de ligantes mistos, C2 TE, para a colocação em camada grossa do peças cerâmicas em paramentos verticais exteriores, segundo NP EN 12004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</si>
  <si>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</si>
  <si>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</si>
  <si>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</si>
  <si>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</si>
  <si>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</si>
  <si>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</si>
  <si>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</si>
  <si>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</si>
  <si>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</si>
  <si>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</si>
  <si>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</si>
  <si>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</si>
  <si>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</si>
  <si>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</si>
  <si>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</si>
  <si>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</si>
  <si>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</si>
  <si>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</si>
  <si>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</si>
  <si>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</si>
  <si>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221,05Kz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</si>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</sst>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2.38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17</v>
      </c>
      <c r="H9" s="11"/>
      <c r="I9" s="13">
        <v>112.57</v>
      </c>
      <c r="J9" s="13">
        <f ca="1">ROUND(INDIRECT(ADDRESS(ROW()+(0), COLUMN()+(-3), 1))*INDIRECT(ADDRESS(ROW()+(0), COLUMN()+(-1), 1)), 2)</f>
        <v>1913.69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279.7</v>
      </c>
      <c r="J10" s="17">
        <f ca="1">ROUND(INDIRECT(ADDRESS(ROW()+(0), COLUMN()+(-3), 1))*INDIRECT(ADDRESS(ROW()+(0), COLUMN()+(-1), 1)), 2)</f>
        <v>2.8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0.024</v>
      </c>
      <c r="H11" s="16"/>
      <c r="I11" s="17">
        <v>2992.57</v>
      </c>
      <c r="J11" s="17">
        <f ca="1">ROUND(INDIRECT(ADDRESS(ROW()+(0), COLUMN()+(-3), 1))*INDIRECT(ADDRESS(ROW()+(0), COLUMN()+(-1), 1)), 2)</f>
        <v>71.82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3.78</v>
      </c>
      <c r="H12" s="16"/>
      <c r="I12" s="17">
        <v>28.86</v>
      </c>
      <c r="J12" s="17">
        <f ca="1">ROUND(INDIRECT(ADDRESS(ROW()+(0), COLUMN()+(-3), 1))*INDIRECT(ADDRESS(ROW()+(0), COLUMN()+(-1), 1)), 2)</f>
        <v>109.09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0.7</v>
      </c>
      <c r="H13" s="16"/>
      <c r="I13" s="17">
        <v>273.06</v>
      </c>
      <c r="J13" s="17">
        <f ca="1">ROUND(INDIRECT(ADDRESS(ROW()+(0), COLUMN()+(-3), 1))*INDIRECT(ADDRESS(ROW()+(0), COLUMN()+(-1), 1)), 2)</f>
        <v>191.14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3.105</v>
      </c>
      <c r="H14" s="16"/>
      <c r="I14" s="17">
        <v>18.65</v>
      </c>
      <c r="J14" s="17">
        <f ca="1">ROUND(INDIRECT(ADDRESS(ROW()+(0), COLUMN()+(-3), 1))*INDIRECT(ADDRESS(ROW()+(0), COLUMN()+(-1), 1)), 2)</f>
        <v>57.91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0.004</v>
      </c>
      <c r="H15" s="16"/>
      <c r="I15" s="17">
        <v>2826.31</v>
      </c>
      <c r="J15" s="17">
        <f ca="1">ROUND(INDIRECT(ADDRESS(ROW()+(0), COLUMN()+(-3), 1))*INDIRECT(ADDRESS(ROW()+(0), COLUMN()+(-1), 1)), 2)</f>
        <v>11.31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0.007</v>
      </c>
      <c r="H16" s="16"/>
      <c r="I16" s="17">
        <v>4156.34</v>
      </c>
      <c r="J16" s="17">
        <f ca="1">ROUND(INDIRECT(ADDRESS(ROW()+(0), COLUMN()+(-3), 1))*INDIRECT(ADDRESS(ROW()+(0), COLUMN()+(-1), 1)), 2)</f>
        <v>29.09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2</v>
      </c>
      <c r="H17" s="16"/>
      <c r="I17" s="17">
        <v>32.38</v>
      </c>
      <c r="J17" s="17">
        <f ca="1">ROUND(INDIRECT(ADDRESS(ROW()+(0), COLUMN()+(-3), 1))*INDIRECT(ADDRESS(ROW()+(0), COLUMN()+(-1), 1)), 2)</f>
        <v>64.76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1.377</v>
      </c>
      <c r="H18" s="16"/>
      <c r="I18" s="17">
        <v>98.25</v>
      </c>
      <c r="J18" s="17">
        <f ca="1">ROUND(INDIRECT(ADDRESS(ROW()+(0), COLUMN()+(-3), 1))*INDIRECT(ADDRESS(ROW()+(0), COLUMN()+(-1), 1)), 2)</f>
        <v>135.29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0.001</v>
      </c>
      <c r="H19" s="16"/>
      <c r="I19" s="17">
        <v>522212</v>
      </c>
      <c r="J19" s="17">
        <f ca="1">ROUND(INDIRECT(ADDRESS(ROW()+(0), COLUMN()+(-3), 1))*INDIRECT(ADDRESS(ROW()+(0), COLUMN()+(-1), 1)), 2)</f>
        <v>522.21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0.003</v>
      </c>
      <c r="H20" s="16"/>
      <c r="I20" s="17">
        <v>22891.7</v>
      </c>
      <c r="J20" s="17">
        <f ca="1">ROUND(INDIRECT(ADDRESS(ROW()+(0), COLUMN()+(-3), 1))*INDIRECT(ADDRESS(ROW()+(0), COLUMN()+(-1), 1)), 2)</f>
        <v>68.68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0.011</v>
      </c>
      <c r="H21" s="16"/>
      <c r="I21" s="17">
        <v>2225.82</v>
      </c>
      <c r="J21" s="17">
        <f ca="1">ROUND(INDIRECT(ADDRESS(ROW()+(0), COLUMN()+(-3), 1))*INDIRECT(ADDRESS(ROW()+(0), COLUMN()+(-1), 1)), 2)</f>
        <v>24.48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0.014</v>
      </c>
      <c r="H22" s="16"/>
      <c r="I22" s="17">
        <v>907.3</v>
      </c>
      <c r="J22" s="17">
        <f ca="1">ROUND(INDIRECT(ADDRESS(ROW()+(0), COLUMN()+(-3), 1))*INDIRECT(ADDRESS(ROW()+(0), COLUMN()+(-1), 1)), 2)</f>
        <v>12.7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0.697</v>
      </c>
      <c r="H23" s="16"/>
      <c r="I23" s="17">
        <v>1028.94</v>
      </c>
      <c r="J23" s="17">
        <f ca="1">ROUND(INDIRECT(ADDRESS(ROW()+(0), COLUMN()+(-3), 1))*INDIRECT(ADDRESS(ROW()+(0), COLUMN()+(-1), 1)), 2)</f>
        <v>717.17</v>
      </c>
      <c r="K23" s="17"/>
    </row>
    <row r="24" spans="1:11" ht="13.50" thickBot="1" customHeight="1">
      <c r="A24" s="14" t="s">
        <v>56</v>
      </c>
      <c r="B24" s="14"/>
      <c r="C24" s="18" t="s">
        <v>57</v>
      </c>
      <c r="D24" s="18"/>
      <c r="E24" s="19" t="s">
        <v>58</v>
      </c>
      <c r="F24" s="19"/>
      <c r="G24" s="20">
        <v>0.619</v>
      </c>
      <c r="H24" s="20"/>
      <c r="I24" s="21">
        <v>581.64</v>
      </c>
      <c r="J24" s="21">
        <f ca="1">ROUND(INDIRECT(ADDRESS(ROW()+(0), COLUMN()+(-3), 1))*INDIRECT(ADDRESS(ROW()+(0), COLUMN()+(-1), 1)), 2)</f>
        <v>360.04</v>
      </c>
      <c r="K24" s="21"/>
    </row>
    <row r="25" spans="1:11" ht="13.50" thickBot="1" customHeight="1">
      <c r="A25" s="19"/>
      <c r="B25" s="19"/>
      <c r="C25" s="22" t="s">
        <v>59</v>
      </c>
      <c r="D25" s="22"/>
      <c r="E25" s="5" t="s">
        <v>60</v>
      </c>
      <c r="F25" s="5"/>
      <c r="G25" s="23">
        <v>3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4292.18</v>
      </c>
      <c r="J25" s="24">
        <f ca="1">ROUND(INDIRECT(ADDRESS(ROW()+(0), COLUMN()+(-3), 1))*INDIRECT(ADDRESS(ROW()+(0), COLUMN()+(-1), 1))/100, 2)</f>
        <v>128.77</v>
      </c>
      <c r="K25" s="24"/>
    </row>
    <row r="26" spans="1:11" ht="13.50" thickBot="1" customHeight="1">
      <c r="A26" s="25" t="s">
        <v>61</v>
      </c>
      <c r="B26" s="25"/>
      <c r="C26" s="26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4420.95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1.06202e+006</v>
      </c>
      <c r="G30" s="31"/>
      <c r="H30" s="31">
        <v>1.06202e+006</v>
      </c>
      <c r="I30" s="31"/>
      <c r="J30" s="31"/>
      <c r="K30" s="31" t="s">
        <v>68</v>
      </c>
    </row>
    <row r="31" spans="1:11" ht="13.5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0" t="s">
        <v>70</v>
      </c>
      <c r="B32" s="30"/>
      <c r="C32" s="30"/>
      <c r="D32" s="30"/>
      <c r="E32" s="30"/>
      <c r="F32" s="31">
        <v>142013</v>
      </c>
      <c r="G32" s="31"/>
      <c r="H32" s="31">
        <v>172013</v>
      </c>
      <c r="I32" s="31"/>
      <c r="J32" s="31"/>
      <c r="K32" s="31" t="s">
        <v>71</v>
      </c>
    </row>
    <row r="33" spans="1:11" ht="13.50" thickBot="1" customHeight="1">
      <c r="A33" s="32" t="s">
        <v>72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73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74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75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