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<sst xmlns="http://schemas.openxmlformats.org/spreadsheetml/2006/main" count="75" uniqueCount="75">
  <si>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</si>
  <si>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FBY100</t>
  </si>
  <si>
    <t xml:space="preserve">m²</t>
  </si>
  <si>
    <t xml:space="preserve">Parede de placas de gesso laminado e lã mineral. Catálogo ATEDY-AFELMA.</t>
  </si>
  <si>
    <r>
      <rPr>
        <sz val="8.25"/>
        <color rgb="FF000000"/>
        <rFont val="Arial"/>
        <family val="2"/>
      </rPr>
      <t xml:space="preserve">Parede múltipla de placas de gesso laminado e lã mineral, sistema PYL 98/600(48) LM, catálogo ATEDY-AFELMA, de 98 mm de espessura total, com nível de qualidade do acabamento standard (Q2), formado por uma estrutura autoportante de perfis metálicos de aço galvanizado de 48 mm de largura formada por montantes (elementos verticais) e canais (elementos horizontais), com uma separação entre montantes de 600 mm e uma disposição normal "N"; à qual se aparafusam duas placas de gesso laminado A / EN 520 - 1200 / comprimento / 12,5 / com os bordos longitudinais afinados, Standard "KNAUF" em cada face e isolamento de painel semi-rígido de lã mineral, Geowall 37 "ISOVER", segundo EN 13162, não revestido, de 40 mm de espessura, resistência térmica 1,081 m²°C/W, condutibilidade térmica 0,037 W/(m°C), colocado na alma. Inclusive fita acústica de dilatação, autocolante "KNAUF"; fixações para a ancoragem de canais e montantes metálicos; parafusos para a fixação das placas;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</si>
  <si>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</si>
  <si>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</si>
  <si>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</si>
  <si>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</si>
  <si>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</si>
  <si>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</si>
  <si>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</si>
  <si>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</si>
  <si>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</si>
  <si>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</si>
  <si>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</si>
  <si>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</si>
  <si>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</si>
  <si>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</si>
  <si>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</si>
  <si>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mt16lri010bo</t>
  </si>
  <si>
    <t xml:space="preserve">m²</t>
  </si>
  <si>
    <t xml:space="preserve">Painel semi-rígido de lã mineral, Geowall 37 "ISOVER", segundo EN 13162, não revestido, de 40 mm de espessura, resistência térmica 1,081 m²°C/W, condutibilidade térmica 0,037 W/(m°C), coeficiente de absorção sonora médio 0,7 para uma frequência de 500 Hz e Euroclasse A1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</si>
  <si>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</si>
  <si>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</si>
  <si>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</si>
  <si>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</si>
  <si>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</si>
  <si>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</si>
  <si>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</si>
  <si>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</si>
  <si>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</si>
  <si>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mt12psg220</t>
  </si>
  <si>
    <t xml:space="preserve">Ud</t>
  </si>
  <si>
    <t xml:space="preserve">Fixação composta por bucha e parafuso 5x27.</t>
  </si>
  <si>
    <t xml:space="preserve">mt12pck010a</t>
  </si>
  <si>
    <t xml:space="preserve">m</t>
  </si>
  <si>
    <t xml:space="preserve">Fita microperfurada de papel "KNAUF" de 50 mm de largura, segundo EN 13963.</t>
  </si>
  <si>
    <t xml:space="preserve">mt12pik015d</t>
  </si>
  <si>
    <t xml:space="preserve">kg</t>
  </si>
  <si>
    <t xml:space="preserve">Massa de colagem Perlfix "KNAUF", de presa rápida (30 minutos), Euroclasse A1 de reacção ao fogo, segundo NP EN 13501-1, intervalo de temperatura de trabalho de 5 a 30°C, para aplicação manual,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</si>
  <si>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</si>
  <si>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</si>
  <si>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</si>
  <si>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</si>
  <si>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</si>
  <si>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</si>
  <si>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</si>
  <si>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</si>
  <si>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</si>
  <si>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</si>
  <si>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</si>
  <si>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1.679,50Kz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</si>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</sst>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292.71</v>
      </c>
      <c r="J9" s="13">
        <f ca="1">ROUND(INDIRECT(ADDRESS(ROW()+(0), COLUMN()+(-3), 1))*INDIRECT(ADDRESS(ROW()+(0), COLUMN()+(-1), 1)), 2)</f>
        <v>351.25</v>
      </c>
      <c r="K9" s="13"/>
    </row>
    <row r="10" spans="1:11" ht="13.50" thickBot="1" customHeight="1">
      <c r="A10" s="14" t="s">
        <v>14</v>
      </c>
      <c r="B10" s="14"/>
      <c r="C10" s="15" t="s">
        <v>15</v>
      </c>
      <c r="D10" s="15"/>
      <c r="E10" s="14" t="s">
        <v>16</v>
      </c>
      <c r="F10" s="14"/>
      <c r="G10" s="16">
        <v>0.7</v>
      </c>
      <c r="H10" s="16"/>
      <c r="I10" s="17">
        <v>1605.16</v>
      </c>
      <c r="J10" s="17">
        <f ca="1">ROUND(INDIRECT(ADDRESS(ROW()+(0), COLUMN()+(-3), 1))*INDIRECT(ADDRESS(ROW()+(0), COLUMN()+(-1), 1)), 2)</f>
        <v>1123.61</v>
      </c>
      <c r="K10" s="17"/>
    </row>
    <row r="11" spans="1:11" ht="13.50" thickBot="1" customHeight="1">
      <c r="A11" s="14" t="s">
        <v>17</v>
      </c>
      <c r="B11" s="14"/>
      <c r="C11" s="15" t="s">
        <v>18</v>
      </c>
      <c r="D11" s="15"/>
      <c r="E11" s="14" t="s">
        <v>19</v>
      </c>
      <c r="F11" s="14"/>
      <c r="G11" s="16">
        <v>2</v>
      </c>
      <c r="H11" s="16"/>
      <c r="I11" s="17">
        <v>1938.08</v>
      </c>
      <c r="J11" s="17">
        <f ca="1">ROUND(INDIRECT(ADDRESS(ROW()+(0), COLUMN()+(-3), 1))*INDIRECT(ADDRESS(ROW()+(0), COLUMN()+(-1), 1)), 2)</f>
        <v>3876.16</v>
      </c>
      <c r="K11" s="17"/>
    </row>
    <row r="12" spans="1:11" ht="45.00" thickBot="1" customHeight="1">
      <c r="A12" s="14" t="s">
        <v>20</v>
      </c>
      <c r="B12" s="14"/>
      <c r="C12" s="15" t="s">
        <v>21</v>
      </c>
      <c r="D12" s="15"/>
      <c r="E12" s="14" t="s">
        <v>22</v>
      </c>
      <c r="F12" s="14"/>
      <c r="G12" s="16">
        <v>1.05</v>
      </c>
      <c r="H12" s="16"/>
      <c r="I12" s="17">
        <v>3923.72</v>
      </c>
      <c r="J12" s="17">
        <f ca="1">ROUND(INDIRECT(ADDRESS(ROW()+(0), COLUMN()+(-3), 1))*INDIRECT(ADDRESS(ROW()+(0), COLUMN()+(-1), 1)), 2)</f>
        <v>4119.91</v>
      </c>
      <c r="K12" s="17"/>
    </row>
    <row r="13" spans="1:11" ht="34.50" thickBot="1" customHeight="1">
      <c r="A13" s="14" t="s">
        <v>23</v>
      </c>
      <c r="B13" s="14"/>
      <c r="C13" s="15" t="s">
        <v>24</v>
      </c>
      <c r="D13" s="15"/>
      <c r="E13" s="14" t="s">
        <v>25</v>
      </c>
      <c r="F13" s="14"/>
      <c r="G13" s="16">
        <v>4.2</v>
      </c>
      <c r="H13" s="16"/>
      <c r="I13" s="17">
        <v>4910.6</v>
      </c>
      <c r="J13" s="17">
        <f ca="1">ROUND(INDIRECT(ADDRESS(ROW()+(0), COLUMN()+(-3), 1))*INDIRECT(ADDRESS(ROW()+(0), COLUMN()+(-1), 1)), 2)</f>
        <v>20624.5</v>
      </c>
      <c r="K13" s="17"/>
    </row>
    <row r="14" spans="1:11" ht="13.50" thickBot="1" customHeight="1">
      <c r="A14" s="14" t="s">
        <v>26</v>
      </c>
      <c r="B14" s="14"/>
      <c r="C14" s="15" t="s">
        <v>27</v>
      </c>
      <c r="D14" s="15"/>
      <c r="E14" s="14" t="s">
        <v>28</v>
      </c>
      <c r="F14" s="14"/>
      <c r="G14" s="16">
        <v>13</v>
      </c>
      <c r="H14" s="16"/>
      <c r="I14" s="17">
        <v>11.19</v>
      </c>
      <c r="J14" s="17">
        <f ca="1">ROUND(INDIRECT(ADDRESS(ROW()+(0), COLUMN()+(-3), 1))*INDIRECT(ADDRESS(ROW()+(0), COLUMN()+(-1), 1)), 2)</f>
        <v>145.47</v>
      </c>
      <c r="K14" s="17"/>
    </row>
    <row r="15" spans="1:11" ht="13.50" thickBot="1" customHeight="1">
      <c r="A15" s="14" t="s">
        <v>29</v>
      </c>
      <c r="B15" s="14"/>
      <c r="C15" s="15" t="s">
        <v>30</v>
      </c>
      <c r="D15" s="15"/>
      <c r="E15" s="14" t="s">
        <v>31</v>
      </c>
      <c r="F15" s="14"/>
      <c r="G15" s="16">
        <v>29</v>
      </c>
      <c r="H15" s="16"/>
      <c r="I15" s="17">
        <v>14.1</v>
      </c>
      <c r="J15" s="17">
        <f ca="1">ROUND(INDIRECT(ADDRESS(ROW()+(0), COLUMN()+(-3), 1))*INDIRECT(ADDRESS(ROW()+(0), COLUMN()+(-1), 1)), 2)</f>
        <v>408.9</v>
      </c>
      <c r="K15" s="17"/>
    </row>
    <row r="16" spans="1:11" ht="13.50" thickBot="1" customHeight="1">
      <c r="A16" s="14" t="s">
        <v>32</v>
      </c>
      <c r="B16" s="14"/>
      <c r="C16" s="15" t="s">
        <v>33</v>
      </c>
      <c r="D16" s="15"/>
      <c r="E16" s="14" t="s">
        <v>34</v>
      </c>
      <c r="F16" s="14"/>
      <c r="G16" s="16">
        <v>1.6</v>
      </c>
      <c r="H16" s="16"/>
      <c r="I16" s="17">
        <v>76.45</v>
      </c>
      <c r="J16" s="17">
        <f ca="1">ROUND(INDIRECT(ADDRESS(ROW()+(0), COLUMN()+(-3), 1))*INDIRECT(ADDRESS(ROW()+(0), COLUMN()+(-1), 1)), 2)</f>
        <v>122.32</v>
      </c>
      <c r="K16" s="17"/>
    </row>
    <row r="17" spans="1:11" ht="13.50" thickBot="1" customHeight="1">
      <c r="A17" s="14" t="s">
        <v>35</v>
      </c>
      <c r="B17" s="14"/>
      <c r="C17" s="15" t="s">
        <v>36</v>
      </c>
      <c r="D17" s="15"/>
      <c r="E17" s="14" t="s">
        <v>37</v>
      </c>
      <c r="F17" s="14"/>
      <c r="G17" s="16">
        <v>3.2</v>
      </c>
      <c r="H17" s="16"/>
      <c r="I17" s="17">
        <v>53.02</v>
      </c>
      <c r="J17" s="17">
        <f ca="1">ROUND(INDIRECT(ADDRESS(ROW()+(0), COLUMN()+(-3), 1))*INDIRECT(ADDRESS(ROW()+(0), COLUMN()+(-1), 1)), 2)</f>
        <v>169.66</v>
      </c>
      <c r="K17" s="17"/>
    </row>
    <row r="18" spans="1:11" ht="34.50" thickBot="1" customHeight="1">
      <c r="A18" s="14" t="s">
        <v>38</v>
      </c>
      <c r="B18" s="14"/>
      <c r="C18" s="15" t="s">
        <v>39</v>
      </c>
      <c r="D18" s="15"/>
      <c r="E18" s="14" t="s">
        <v>40</v>
      </c>
      <c r="F18" s="14"/>
      <c r="G18" s="16">
        <v>0.2</v>
      </c>
      <c r="H18" s="16"/>
      <c r="I18" s="17">
        <v>532.67</v>
      </c>
      <c r="J18" s="17">
        <f ca="1">ROUND(INDIRECT(ADDRESS(ROW()+(0), COLUMN()+(-3), 1))*INDIRECT(ADDRESS(ROW()+(0), COLUMN()+(-1), 1)), 2)</f>
        <v>106.53</v>
      </c>
      <c r="K18" s="17"/>
    </row>
    <row r="19" spans="1:11" ht="34.50" thickBot="1" customHeight="1">
      <c r="A19" s="14" t="s">
        <v>41</v>
      </c>
      <c r="B19" s="14"/>
      <c r="C19" s="15" t="s">
        <v>42</v>
      </c>
      <c r="D19" s="15"/>
      <c r="E19" s="14" t="s">
        <v>43</v>
      </c>
      <c r="F19" s="14"/>
      <c r="G19" s="16">
        <v>1</v>
      </c>
      <c r="H19" s="16"/>
      <c r="I19" s="17">
        <v>1105.12</v>
      </c>
      <c r="J19" s="17">
        <f ca="1">ROUND(INDIRECT(ADDRESS(ROW()+(0), COLUMN()+(-3), 1))*INDIRECT(ADDRESS(ROW()+(0), COLUMN()+(-1), 1)), 2)</f>
        <v>1105.12</v>
      </c>
      <c r="K19" s="17"/>
    </row>
    <row r="20" spans="1:11" ht="13.50" thickBot="1" customHeight="1">
      <c r="A20" s="14" t="s">
        <v>44</v>
      </c>
      <c r="B20" s="14"/>
      <c r="C20" s="15" t="s">
        <v>45</v>
      </c>
      <c r="D20" s="15"/>
      <c r="E20" s="14" t="s">
        <v>46</v>
      </c>
      <c r="F20" s="14"/>
      <c r="G20" s="16">
        <v>0.468</v>
      </c>
      <c r="H20" s="16"/>
      <c r="I20" s="17">
        <v>1057.3</v>
      </c>
      <c r="J20" s="17">
        <f ca="1">ROUND(INDIRECT(ADDRESS(ROW()+(0), COLUMN()+(-3), 1))*INDIRECT(ADDRESS(ROW()+(0), COLUMN()+(-1), 1)), 2)</f>
        <v>494.82</v>
      </c>
      <c r="K20" s="17"/>
    </row>
    <row r="21" spans="1:11" ht="13.50" thickBot="1" customHeight="1">
      <c r="A21" s="14" t="s">
        <v>47</v>
      </c>
      <c r="B21" s="14"/>
      <c r="C21" s="18" t="s">
        <v>48</v>
      </c>
      <c r="D21" s="18"/>
      <c r="E21" s="19" t="s">
        <v>49</v>
      </c>
      <c r="F21" s="19"/>
      <c r="G21" s="20">
        <v>0.468</v>
      </c>
      <c r="H21" s="20"/>
      <c r="I21" s="21">
        <v>604.97</v>
      </c>
      <c r="J21" s="21">
        <f ca="1">ROUND(INDIRECT(ADDRESS(ROW()+(0), COLUMN()+(-3), 1))*INDIRECT(ADDRESS(ROW()+(0), COLUMN()+(-1), 1)), 2)</f>
        <v>283.13</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32931.4</v>
      </c>
      <c r="J22" s="24">
        <f ca="1">ROUND(INDIRECT(ADDRESS(ROW()+(0), COLUMN()+(-3), 1))*INDIRECT(ADDRESS(ROW()+(0), COLUMN()+(-1), 1))/100, 2)</f>
        <v>658.63</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33590</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9" spans="1:1" ht="33.75" thickBot="1" customHeight="1">
      <c r="A39" s="1" t="s">
        <v>72</v>
      </c>
      <c r="B39" s="1"/>
      <c r="C39" s="1"/>
      <c r="D39" s="1"/>
      <c r="E39" s="1"/>
      <c r="F39" s="1"/>
      <c r="G39" s="1"/>
      <c r="H39" s="1"/>
      <c r="I39" s="1"/>
      <c r="J39" s="1"/>
      <c r="K39" s="1"/>
    </row>
    <row r="40" spans="1:1" ht="33.75" thickBot="1" customHeight="1">
      <c r="A40" s="1" t="s">
        <v>73</v>
      </c>
      <c r="B40" s="1"/>
      <c r="C40" s="1"/>
      <c r="D40" s="1"/>
      <c r="E40" s="1"/>
      <c r="F40" s="1"/>
      <c r="G40" s="1"/>
      <c r="H40" s="1"/>
      <c r="I40" s="1"/>
      <c r="J40" s="1"/>
      <c r="K40" s="1"/>
    </row>
    <row r="41" spans="1:1" ht="33.75" thickBot="1" customHeight="1">
      <c r="A41" s="1" t="s">
        <v>74</v>
      </c>
      <c r="B41" s="1"/>
      <c r="C41" s="1"/>
      <c r="D41" s="1"/>
      <c r="E41" s="1"/>
      <c r="F41" s="1"/>
      <c r="G41" s="1"/>
      <c r="H41" s="1"/>
      <c r="I41" s="1"/>
      <c r="J41" s="1"/>
      <c r="K41"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9:K39"/>
    <mergeCell ref="A40:K40"/>
    <mergeCell ref="A41:K41"/>
  </mergeCells>
  <pageMargins left="0.147638" right="0.147638" top="0.206693" bottom="0.206693" header="0.0" footer="0.0"/>
  <pageSetup paperSize="9" orientation="portrait"/>
  <rowBreaks count="0" manualBreakCount="0">
    </rowBreaks>
</worksheet>
</file>