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<sst xmlns="http://schemas.openxmlformats.org/spreadsheetml/2006/main" count="75" uniqueCount="75">
  <si>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</si>
  <si>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FBY100</t>
  </si>
  <si>
    <t xml:space="preserve">m²</t>
  </si>
  <si>
    <t xml:space="preserve">Parede de placas de gesso laminado e lã mineral. Catálogo ATEDY-AFELMA.</t>
  </si>
  <si>
    <r>
      <rPr>
        <sz val="8.25"/>
        <color rgb="FF000000"/>
        <rFont val="Arial"/>
        <family val="2"/>
      </rPr>
      <t xml:space="preserve">Parede especial de placas de gesso laminado e lã mineral, sistema PYL 146/600(48+48) 2LM, estrutura sem contraventar, catálogo ATEDY-AFELMA, de 146 mm de espessura total, com nível de qualidade do acabamento standard (Q2), formado por uma estrutura autoportante dupla de perfis metálicos de aço galvanizado de 48 + 48 mm de largura formada por montantes (elementos verticais) e canais (elementos horizontais), com uma separação entre montantes de 600 mm e uma disposição normal "N"; à qual se aparafusam duas placas de gesso laminado A / EN 520 - 1200 / comprimento / 12,5 / com os bordos longitudinais afinados, Standard "KNAUF" em cada face e isolamento de painel semi-rígido de lã mineral, Geowall 37 "ISOVER", segundo EN 13162, não revestido, de 40 mm de espessura, resistência térmica 1,081 m²°C/W, condutibilidade térmica 0,037 W/(m°C), colocado na alma. Inclusive fita acústica de dilatação, autocolante "KNAUF"; fixações para a ancoragem de canais e montantes metálicos; parafusos para a fixação das placas; massa e fita para o tratamento de juntas.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</si>
  <si>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</si>
  <si>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</si>
  <si>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</si>
  <si>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</si>
  <si>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</si>
  <si>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</si>
  <si>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</si>
  <si>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</si>
  <si>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</si>
  <si>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mt12pfk020b</t>
  </si>
  <si>
    <t xml:space="preserve">m</t>
  </si>
  <si>
    <t xml:space="preserve">Canal 48/30 "KNAUF" de aço galvanizado, segundo EN 14195.</t>
  </si>
  <si>
    <t xml:space="preserve">mt12pfk010b</t>
  </si>
  <si>
    <t xml:space="preserve">m</t>
  </si>
  <si>
    <t xml:space="preserve">Montante 48/35 "KNAUF" de aço galvanizado, segundo EN 14195.</t>
  </si>
  <si>
    <t xml:space="preserve">mt16lri010bo</t>
  </si>
  <si>
    <t xml:space="preserve">m²</t>
  </si>
  <si>
    <t xml:space="preserve">Painel semi-rígido de lã mineral, Geowall 37 "ISOVER", segundo EN 13162, não revestido, de 40 mm de espessura, resistência térmica 1,081 m²°C/W, condutibilidade térmica 0,037 W/(m°C), coeficiente de absorção sonora médio 0,7 para uma frequência de 500 Hz e Euroclasse A1 de reacção ao fogo segundo NP EN 13501-1.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</si>
  <si>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</si>
  <si>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</si>
  <si>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</si>
  <si>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</si>
  <si>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</si>
  <si>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</si>
  <si>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mt12ptk010ce</t>
  </si>
  <si>
    <t xml:space="preserve">Ud</t>
  </si>
  <si>
    <t xml:space="preserve">Parafuso autoperfurante TN "KNAUF" 3,5x35.</t>
  </si>
  <si>
    <t xml:space="preserve">mt12psg220</t>
  </si>
  <si>
    <t xml:space="preserve">Ud</t>
  </si>
  <si>
    <t xml:space="preserve">Fixação composta por bucha e parafuso 5x27.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</si>
  <si>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</si>
  <si>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</si>
  <si>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</si>
  <si>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</si>
  <si>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</si>
  <si>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</si>
  <si>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</si>
  <si>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</si>
  <si>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</si>
  <si>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</si>
  <si>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</si>
  <si>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</si>
  <si>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</si>
  <si>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</si>
  <si>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</si>
  <si>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</si>
  <si>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</si>
  <si>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2.170,90Kz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</si>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</sst>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2.72" customWidth="1"/>
    <col min="5" max="5" width="73.2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2.4</v>
      </c>
      <c r="H9" s="11"/>
      <c r="I9" s="13">
        <v>292.71</v>
      </c>
      <c r="J9" s="13">
        <f ca="1">ROUND(INDIRECT(ADDRESS(ROW()+(0), COLUMN()+(-3), 1))*INDIRECT(ADDRESS(ROW()+(0), COLUMN()+(-1), 1)), 2)</f>
        <v>702.5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1.4</v>
      </c>
      <c r="H10" s="16"/>
      <c r="I10" s="17">
        <v>1605.16</v>
      </c>
      <c r="J10" s="17">
        <f ca="1">ROUND(INDIRECT(ADDRESS(ROW()+(0), COLUMN()+(-3), 1))*INDIRECT(ADDRESS(ROW()+(0), COLUMN()+(-1), 1)), 2)</f>
        <v>2247.22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4</v>
      </c>
      <c r="H11" s="16"/>
      <c r="I11" s="17">
        <v>1938.08</v>
      </c>
      <c r="J11" s="17">
        <f ca="1">ROUND(INDIRECT(ADDRESS(ROW()+(0), COLUMN()+(-3), 1))*INDIRECT(ADDRESS(ROW()+(0), COLUMN()+(-1), 1)), 2)</f>
        <v>7752.32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2.1</v>
      </c>
      <c r="H12" s="16"/>
      <c r="I12" s="17">
        <v>3923.72</v>
      </c>
      <c r="J12" s="17">
        <f ca="1">ROUND(INDIRECT(ADDRESS(ROW()+(0), COLUMN()+(-3), 1))*INDIRECT(ADDRESS(ROW()+(0), COLUMN()+(-1), 1)), 2)</f>
        <v>8239.81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4.2</v>
      </c>
      <c r="H13" s="16"/>
      <c r="I13" s="17">
        <v>4910.6</v>
      </c>
      <c r="J13" s="17">
        <f ca="1">ROUND(INDIRECT(ADDRESS(ROW()+(0), COLUMN()+(-3), 1))*INDIRECT(ADDRESS(ROW()+(0), COLUMN()+(-1), 1)), 2)</f>
        <v>20624.5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13</v>
      </c>
      <c r="H14" s="16"/>
      <c r="I14" s="17">
        <v>11.19</v>
      </c>
      <c r="J14" s="17">
        <f ca="1">ROUND(INDIRECT(ADDRESS(ROW()+(0), COLUMN()+(-3), 1))*INDIRECT(ADDRESS(ROW()+(0), COLUMN()+(-1), 1)), 2)</f>
        <v>145.47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13</v>
      </c>
      <c r="H15" s="16"/>
      <c r="I15" s="17">
        <v>14.1</v>
      </c>
      <c r="J15" s="17">
        <f ca="1">ROUND(INDIRECT(ADDRESS(ROW()+(0), COLUMN()+(-3), 1))*INDIRECT(ADDRESS(ROW()+(0), COLUMN()+(-1), 1)), 2)</f>
        <v>183.3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3.2</v>
      </c>
      <c r="H16" s="16"/>
      <c r="I16" s="17">
        <v>76.45</v>
      </c>
      <c r="J16" s="17">
        <f ca="1">ROUND(INDIRECT(ADDRESS(ROW()+(0), COLUMN()+(-3), 1))*INDIRECT(ADDRESS(ROW()+(0), COLUMN()+(-1), 1)), 2)</f>
        <v>244.64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3.2</v>
      </c>
      <c r="H17" s="16"/>
      <c r="I17" s="17">
        <v>53.02</v>
      </c>
      <c r="J17" s="17">
        <f ca="1">ROUND(INDIRECT(ADDRESS(ROW()+(0), COLUMN()+(-3), 1))*INDIRECT(ADDRESS(ROW()+(0), COLUMN()+(-1), 1)), 2)</f>
        <v>169.66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0.2</v>
      </c>
      <c r="H18" s="16"/>
      <c r="I18" s="17">
        <v>532.67</v>
      </c>
      <c r="J18" s="17">
        <f ca="1">ROUND(INDIRECT(ADDRESS(ROW()+(0), COLUMN()+(-3), 1))*INDIRECT(ADDRESS(ROW()+(0), COLUMN()+(-1), 1)), 2)</f>
        <v>106.53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</v>
      </c>
      <c r="H19" s="16"/>
      <c r="I19" s="17">
        <v>1105.12</v>
      </c>
      <c r="J19" s="17">
        <f ca="1">ROUND(INDIRECT(ADDRESS(ROW()+(0), COLUMN()+(-3), 1))*INDIRECT(ADDRESS(ROW()+(0), COLUMN()+(-1), 1)), 2)</f>
        <v>1105.12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0.629</v>
      </c>
      <c r="H20" s="16"/>
      <c r="I20" s="17">
        <v>1057.3</v>
      </c>
      <c r="J20" s="17">
        <f ca="1">ROUND(INDIRECT(ADDRESS(ROW()+(0), COLUMN()+(-3), 1))*INDIRECT(ADDRESS(ROW()+(0), COLUMN()+(-1), 1)), 2)</f>
        <v>665.04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0.629</v>
      </c>
      <c r="H21" s="20"/>
      <c r="I21" s="21">
        <v>604.97</v>
      </c>
      <c r="J21" s="21">
        <f ca="1">ROUND(INDIRECT(ADDRESS(ROW()+(0), COLUMN()+(-3), 1))*INDIRECT(ADDRESS(ROW()+(0), COLUMN()+(-1), 1)), 2)</f>
        <v>380.53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42566.7</v>
      </c>
      <c r="J22" s="24">
        <f ca="1">ROUND(INDIRECT(ADDRESS(ROW()+(0), COLUMN()+(-3), 1))*INDIRECT(ADDRESS(ROW()+(0), COLUMN()+(-1), 1))/100, 2)</f>
        <v>851.33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43418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112006</v>
      </c>
      <c r="G27" s="31"/>
      <c r="H27" s="31">
        <v>112007</v>
      </c>
      <c r="I27" s="31"/>
      <c r="J27" s="31"/>
      <c r="K27" s="31" t="s">
        <v>59</v>
      </c>
    </row>
    <row r="28" spans="1:11" ht="24.0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4" t="s">
        <v>61</v>
      </c>
      <c r="B29" s="34"/>
      <c r="C29" s="34"/>
      <c r="D29" s="34"/>
      <c r="E29" s="34"/>
      <c r="F29" s="35">
        <v>112007</v>
      </c>
      <c r="G29" s="35"/>
      <c r="H29" s="35">
        <v>112007</v>
      </c>
      <c r="I29" s="35"/>
      <c r="J29" s="35"/>
      <c r="K29" s="35"/>
    </row>
    <row r="30" spans="1:11" ht="13.50" thickBot="1" customHeight="1">
      <c r="A30" s="30" t="s">
        <v>62</v>
      </c>
      <c r="B30" s="30"/>
      <c r="C30" s="30"/>
      <c r="D30" s="30"/>
      <c r="E30" s="30"/>
      <c r="F30" s="31">
        <v>1.07202e+006</v>
      </c>
      <c r="G30" s="31"/>
      <c r="H30" s="31">
        <v>1.07202e+006</v>
      </c>
      <c r="I30" s="31"/>
      <c r="J30" s="31"/>
      <c r="K30" s="31" t="s">
        <v>63</v>
      </c>
    </row>
    <row r="31" spans="1:11" ht="24.00" thickBot="1" customHeight="1">
      <c r="A31" s="34" t="s">
        <v>64</v>
      </c>
      <c r="B31" s="34"/>
      <c r="C31" s="34"/>
      <c r="D31" s="34"/>
      <c r="E31" s="34"/>
      <c r="F31" s="35"/>
      <c r="G31" s="35"/>
      <c r="H31" s="35"/>
      <c r="I31" s="35"/>
      <c r="J31" s="35"/>
      <c r="K31" s="35"/>
    </row>
    <row r="32" spans="1:11" ht="13.50" thickBot="1" customHeight="1">
      <c r="A32" s="30" t="s">
        <v>65</v>
      </c>
      <c r="B32" s="30"/>
      <c r="C32" s="30"/>
      <c r="D32" s="30"/>
      <c r="E32" s="30"/>
      <c r="F32" s="31">
        <v>162010</v>
      </c>
      <c r="G32" s="31"/>
      <c r="H32" s="31">
        <v>1.12201e+006</v>
      </c>
      <c r="I32" s="31"/>
      <c r="J32" s="31"/>
      <c r="K32" s="31" t="s">
        <v>66</v>
      </c>
    </row>
    <row r="33" spans="1:11" ht="13.50" thickBot="1" customHeight="1">
      <c r="A33" s="34" t="s">
        <v>67</v>
      </c>
      <c r="B33" s="34"/>
      <c r="C33" s="34"/>
      <c r="D33" s="34"/>
      <c r="E33" s="34"/>
      <c r="F33" s="35"/>
      <c r="G33" s="35"/>
      <c r="H33" s="35"/>
      <c r="I33" s="35"/>
      <c r="J33" s="35"/>
      <c r="K33" s="35"/>
    </row>
    <row r="34" spans="1:11" ht="13.50" thickBot="1" customHeight="1">
      <c r="A34" s="30" t="s">
        <v>68</v>
      </c>
      <c r="B34" s="30"/>
      <c r="C34" s="30"/>
      <c r="D34" s="30"/>
      <c r="E34" s="30"/>
      <c r="F34" s="31">
        <v>132006</v>
      </c>
      <c r="G34" s="31"/>
      <c r="H34" s="31">
        <v>132007</v>
      </c>
      <c r="I34" s="31"/>
      <c r="J34" s="31"/>
      <c r="K34" s="31" t="s">
        <v>69</v>
      </c>
    </row>
    <row r="35" spans="1:11" ht="13.50" thickBot="1" customHeight="1">
      <c r="A35" s="32" t="s">
        <v>70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4" t="s">
        <v>71</v>
      </c>
      <c r="B36" s="34"/>
      <c r="C36" s="34"/>
      <c r="D36" s="34"/>
      <c r="E36" s="34"/>
      <c r="F36" s="35">
        <v>112007</v>
      </c>
      <c r="G36" s="35"/>
      <c r="H36" s="35">
        <v>112007</v>
      </c>
      <c r="I36" s="35"/>
      <c r="J36" s="35"/>
      <c r="K36" s="35"/>
    </row>
    <row r="39" spans="1:1" ht="33.75" thickBot="1" customHeight="1">
      <c r="A39" s="1" t="s">
        <v>72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74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1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7"/>
    <mergeCell ref="H27:J27"/>
    <mergeCell ref="K27:K29"/>
    <mergeCell ref="A28:E28"/>
    <mergeCell ref="F28:G28"/>
    <mergeCell ref="H28:J28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4:E34"/>
    <mergeCell ref="F34:G34"/>
    <mergeCell ref="H34:J34"/>
    <mergeCell ref="K34:K36"/>
    <mergeCell ref="A35:E35"/>
    <mergeCell ref="F35:G35"/>
    <mergeCell ref="H35:J35"/>
    <mergeCell ref="A36:E36"/>
    <mergeCell ref="F36:G36"/>
    <mergeCell ref="H36:J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