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<sst xmlns="http://schemas.openxmlformats.org/spreadsheetml/2006/main" count="60" uniqueCount="60">
  <si>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</si>
  <si>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EHX010</t>
  </si>
  <si>
    <t xml:space="preserve">m²</t>
  </si>
  <si>
    <t xml:space="preserve">Laje com chapa metálica como cofragem perdida.</t>
  </si>
  <si>
    <r>
      <rPr>
        <sz val="8.25"/>
        <color rgb="FF000000"/>
        <rFont val="Arial"/>
        <family val="2"/>
      </rPr>
      <t xml:space="preserve">Laje de 10 cm de altura, com cofragem perdida de chapa de aço galvanizado com forma trapezoidal, de 0,70 mm de espessura, 59 mm de altura do perfil e 150 mm de distância entre-eixos e betão armado realizado com betão C45/55 (XC1(P); D12; S3; Cl 0,2) fabricado em central, e betonagem com grua, volume total de betão 0,062 m³/m²; aço A400 NR, com uma quantidade total de 6 kg/m²; e malha electrossoldada AR42 de aço A500 EL; apoiada toda ela sobre estrutura metálica. Inclusive peças angulares para remates perimetrais e de consolas, parafusos para fixação das chapas, arame de atar, separadores e agente filmógeno, para a cura de betões e argamassas. O preço inclui a elaboração da armadura (corte, dobragem e moldagem de elementos) no estaleiro da obra e a montagem no lugar definitivo da sua colocação em obra, mas não inclui a estrutura metálica.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</si>
  <si>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</si>
  <si>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</si>
  <si>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</si>
  <si>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</si>
  <si>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</si>
  <si>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</si>
  <si>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mt07pcl010acaaa</t>
  </si>
  <si>
    <t xml:space="preserve">m²</t>
  </si>
  <si>
    <t xml:space="preserve">Perfil de chapa de aço galvanizado com forma trapezoidal, de 0,7 mm de espessura, 59 mm de altura do perfil e 150 mm de distância entre-eixos, 9 a 10 kg/m² e um momento de inércia de 50 a 60 cm4.</t>
  </si>
  <si>
    <t xml:space="preserve">mt07pcl020</t>
  </si>
  <si>
    <t xml:space="preserve">m</t>
  </si>
  <si>
    <t xml:space="preserve">Peça angular de chapa de aço galvanizado, para remates perimetrais e de consolas.</t>
  </si>
  <si>
    <t xml:space="preserve">mt07pcl030</t>
  </si>
  <si>
    <t xml:space="preserve">Ud</t>
  </si>
  <si>
    <t xml:space="preserve">Parafuso autoperfurante rosca-chapa, para fixação de chapas.</t>
  </si>
  <si>
    <t xml:space="preserve">mt07aco020i</t>
  </si>
  <si>
    <t xml:space="preserve">Ud</t>
  </si>
  <si>
    <t xml:space="preserve">Separador homologado para lajes.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</si>
  <si>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</si>
  <si>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</si>
  <si>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</si>
  <si>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</si>
  <si>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</si>
  <si>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</si>
  <si>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</si>
  <si>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</si>
  <si>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</si>
  <si>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mt10haf020fgnoc</t>
  </si>
  <si>
    <t xml:space="preserve">m³</t>
  </si>
  <si>
    <t xml:space="preserve">Betão C45/55 (XC1(P); D12; S3; Cl 0,2),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</si>
  <si>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</si>
  <si>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</si>
  <si>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</si>
  <si>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</si>
  <si>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</si>
  <si>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</si>
  <si>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</si>
  <si>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</si>
  <si>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</si>
  <si>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</si>
  <si>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</si>
  <si>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</si>
  <si>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</si>
  <si>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</si>
  <si>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</si>
  <si>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</si>
  <si>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</si>
  <si>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</si>
  <si>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</si>
  <si>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</si>
  <si>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</si>
  <si>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</si>
  <si>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</si>
  <si>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760,19Kz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</si>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</sst>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70" customWidth="1"/>
    <col min="4" max="4" width="3.57" customWidth="1"/>
    <col min="5" max="5" width="79.7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6235.17</v>
      </c>
      <c r="H9" s="13">
        <f ca="1">ROUND(INDIRECT(ADDRESS(ROW()+(0), COLUMN()+(-2), 1))*INDIRECT(ADDRESS(ROW()+(0), COLUMN()+(-1), 1)), 2)</f>
        <v>6546.93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</v>
      </c>
      <c r="G10" s="17">
        <v>5671.37</v>
      </c>
      <c r="H10" s="17">
        <f ca="1">ROUND(INDIRECT(ADDRESS(ROW()+(0), COLUMN()+(-2), 1))*INDIRECT(ADDRESS(ROW()+(0), COLUMN()+(-1), 1)), 2)</f>
        <v>226.85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6</v>
      </c>
      <c r="G11" s="17">
        <v>71.93</v>
      </c>
      <c r="H11" s="17">
        <f ca="1">ROUND(INDIRECT(ADDRESS(ROW()+(0), COLUMN()+(-2), 1))*INDIRECT(ADDRESS(ROW()+(0), COLUMN()+(-1), 1)), 2)</f>
        <v>431.58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3</v>
      </c>
      <c r="G12" s="17">
        <v>18.24</v>
      </c>
      <c r="H12" s="17">
        <f ca="1">ROUND(INDIRECT(ADDRESS(ROW()+(0), COLUMN()+(-2), 1))*INDIRECT(ADDRESS(ROW()+(0), COLUMN()+(-1), 1)), 2)</f>
        <v>54.72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6.3</v>
      </c>
      <c r="G13" s="17">
        <v>273.06</v>
      </c>
      <c r="H13" s="17">
        <f ca="1">ROUND(INDIRECT(ADDRESS(ROW()+(0), COLUMN()+(-2), 1))*INDIRECT(ADDRESS(ROW()+(0), COLUMN()+(-1), 1)), 2)</f>
        <v>1720.28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0.099</v>
      </c>
      <c r="G14" s="17">
        <v>279.7</v>
      </c>
      <c r="H14" s="17">
        <f ca="1">ROUND(INDIRECT(ADDRESS(ROW()+(0), COLUMN()+(-2), 1))*INDIRECT(ADDRESS(ROW()+(0), COLUMN()+(-1), 1)), 2)</f>
        <v>27.69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1.15</v>
      </c>
      <c r="G15" s="17">
        <v>541.85</v>
      </c>
      <c r="H15" s="17">
        <f ca="1">ROUND(INDIRECT(ADDRESS(ROW()+(0), COLUMN()+(-2), 1))*INDIRECT(ADDRESS(ROW()+(0), COLUMN()+(-1), 1)), 2)</f>
        <v>623.13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0.065</v>
      </c>
      <c r="G16" s="17">
        <v>32111.5</v>
      </c>
      <c r="H16" s="17">
        <f ca="1">ROUND(INDIRECT(ADDRESS(ROW()+(0), COLUMN()+(-2), 1))*INDIRECT(ADDRESS(ROW()+(0), COLUMN()+(-1), 1)), 2)</f>
        <v>2087.24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0.15</v>
      </c>
      <c r="G17" s="17">
        <v>291.19</v>
      </c>
      <c r="H17" s="17">
        <f ca="1">ROUND(INDIRECT(ADDRESS(ROW()+(0), COLUMN()+(-2), 1))*INDIRECT(ADDRESS(ROW()+(0), COLUMN()+(-1), 1)), 2)</f>
        <v>43.68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0.157</v>
      </c>
      <c r="G18" s="17">
        <v>1070.79</v>
      </c>
      <c r="H18" s="17">
        <f ca="1">ROUND(INDIRECT(ADDRESS(ROW()+(0), COLUMN()+(-2), 1))*INDIRECT(ADDRESS(ROW()+(0), COLUMN()+(-1), 1)), 2)</f>
        <v>168.11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0.315</v>
      </c>
      <c r="G19" s="17">
        <v>629.14</v>
      </c>
      <c r="H19" s="17">
        <f ca="1">ROUND(INDIRECT(ADDRESS(ROW()+(0), COLUMN()+(-2), 1))*INDIRECT(ADDRESS(ROW()+(0), COLUMN()+(-1), 1)), 2)</f>
        <v>198.18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0.137</v>
      </c>
      <c r="G20" s="17">
        <v>1070.79</v>
      </c>
      <c r="H20" s="17">
        <f ca="1">ROUND(INDIRECT(ADDRESS(ROW()+(0), COLUMN()+(-2), 1))*INDIRECT(ADDRESS(ROW()+(0), COLUMN()+(-1), 1)), 2)</f>
        <v>146.7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0.129</v>
      </c>
      <c r="G21" s="17">
        <v>629.14</v>
      </c>
      <c r="H21" s="17">
        <f ca="1">ROUND(INDIRECT(ADDRESS(ROW()+(0), COLUMN()+(-2), 1))*INDIRECT(ADDRESS(ROW()+(0), COLUMN()+(-1), 1)), 2)</f>
        <v>81.16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0.018</v>
      </c>
      <c r="G22" s="17">
        <v>1070.79</v>
      </c>
      <c r="H22" s="17">
        <f ca="1">ROUND(INDIRECT(ADDRESS(ROW()+(0), COLUMN()+(-2), 1))*INDIRECT(ADDRESS(ROW()+(0), COLUMN()+(-1), 1)), 2)</f>
        <v>19.27</v>
      </c>
    </row>
    <row r="23" spans="1:8" ht="13.50" thickBot="1" customHeight="1">
      <c r="A23" s="14" t="s">
        <v>53</v>
      </c>
      <c r="B23" s="14"/>
      <c r="C23" s="14"/>
      <c r="D23" s="18" t="s">
        <v>54</v>
      </c>
      <c r="E23" s="19" t="s">
        <v>55</v>
      </c>
      <c r="F23" s="20">
        <v>0.073</v>
      </c>
      <c r="G23" s="21">
        <v>629.14</v>
      </c>
      <c r="H23" s="21">
        <f ca="1">ROUND(INDIRECT(ADDRESS(ROW()+(0), COLUMN()+(-2), 1))*INDIRECT(ADDRESS(ROW()+(0), COLUMN()+(-1), 1)), 2)</f>
        <v>45.93</v>
      </c>
    </row>
    <row r="24" spans="1:8" ht="13.50" thickBot="1" customHeight="1">
      <c r="A24" s="19"/>
      <c r="B24" s="19"/>
      <c r="C24" s="19"/>
      <c r="D24" s="22" t="s">
        <v>56</v>
      </c>
      <c r="E24" s="5" t="s">
        <v>57</v>
      </c>
      <c r="F24" s="23">
        <v>2</v>
      </c>
      <c r="G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12421.5</v>
      </c>
      <c r="H24" s="24">
        <f ca="1">ROUND(INDIRECT(ADDRESS(ROW()+(0), COLUMN()+(-2), 1))*INDIRECT(ADDRESS(ROW()+(0), COLUMN()+(-1), 1))/100, 2)</f>
        <v>248.43</v>
      </c>
    </row>
    <row r="25" spans="1:8" ht="13.50" thickBot="1" customHeight="1">
      <c r="A25" s="25" t="s">
        <v>58</v>
      </c>
      <c r="B25" s="25"/>
      <c r="C25" s="25"/>
      <c r="D25" s="26"/>
      <c r="E25" s="26"/>
      <c r="F25" s="27"/>
      <c r="G25" s="25" t="s">
        <v>59</v>
      </c>
      <c r="H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12669.9</v>
      </c>
    </row>
  </sheetData>
  <mergeCells count="2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E25"/>
  </mergeCells>
  <pageMargins left="0.147638" right="0.147638" top="0.206693" bottom="0.206693" header="0.0" footer="0.0"/>
  <pageSetup paperSize="9" orientation="portrait"/>
  <rowBreaks count="0" manualBreakCount="0">
    </rowBreaks>
</worksheet>
</file>