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<sst xmlns="http://schemas.openxmlformats.org/spreadsheetml/2006/main" count="73" uniqueCount="73">
  <si>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</si>
  <si>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EHU024</t>
  </si>
  <si>
    <t xml:space="preserve">m²</t>
  </si>
  <si>
    <t xml:space="preserve">Laje aligeirada com vigotas pré-fabricadas.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</si>
  <si>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24 = 20+4 cm, realizado com betão C25/30 (XC1(P); D12; S3; Cl 0,4) fabricado em central, e betonagem com grua com um volume total de betão de 0,123 m³/m², e aço A400 NR na zona de reforço de momentos negativos e conectores de vigotas e vigas de bordadura, com uma quantidade total de 2 kg/m²; montagem e desmontagem de sistema de cofragem parcial, formado por: pranchas de madeira, amortizáveis em 10 utilizações e estrutura suporte vertical de escoras metálicas, amortizáveis em 150 utilizações; vigota pré-esforçada de secção em "T" invertido, dupla, com documento de homologação; abobadilha de betão, 40x20x20 cm, com documento de homologação; camada de compressão de 4 cm de espessura, com armadura de distribuição formada por malha electrossoldada AR42 100x300 mm de aço A500 EL. Inclusive agente filmógeno, para a cura de betões e argamassas. O preço inclui a elaboração da armadura (corte, dobragem e moldagem de elementos) no estaleiro da obra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</si>
  <si>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</si>
  <si>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</si>
  <si>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</si>
  <si>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</si>
  <si>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</si>
  <si>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</si>
  <si>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</si>
  <si>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</si>
  <si>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</si>
  <si>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</si>
  <si>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</si>
  <si>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</si>
  <si>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</si>
  <si>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</si>
  <si>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</si>
  <si>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mt07bvp010f</t>
  </si>
  <si>
    <t xml:space="preserve">Ud</t>
  </si>
  <si>
    <t xml:space="preserve">Abobadilha de betão, 40x20x20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</si>
  <si>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</si>
  <si>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</si>
  <si>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</si>
  <si>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</si>
  <si>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</si>
  <si>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</si>
  <si>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</si>
  <si>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</si>
  <si>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</si>
  <si>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</si>
  <si>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</si>
  <si>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</si>
  <si>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mt10haf020fgngc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</si>
  <si>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</si>
  <si>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</si>
  <si>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</si>
  <si>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</si>
  <si>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</si>
  <si>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</si>
  <si>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</si>
  <si>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</si>
  <si>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</si>
  <si>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</si>
  <si>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</si>
  <si>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</si>
  <si>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</si>
  <si>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</si>
  <si>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</si>
  <si>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</si>
  <si>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</si>
  <si>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</si>
  <si>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</si>
  <si>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</si>
  <si>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</si>
  <si>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</si>
  <si>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</si>
  <si>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</si>
  <si>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</si>
  <si>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645,43Kz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</si>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</sst>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0.7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7516.43</v>
      </c>
      <c r="J9" s="13">
        <f ca="1">ROUND(INDIRECT(ADDRESS(ROW()+(0), COLUMN()+(-3), 1))*INDIRECT(ADDRESS(ROW()+(0), COLUMN()+(-1), 1)), 2)</f>
        <v>300.66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2225.82</v>
      </c>
      <c r="J10" s="17">
        <f ca="1">ROUND(INDIRECT(ADDRESS(ROW()+(0), COLUMN()+(-3), 1))*INDIRECT(ADDRESS(ROW()+(0), COLUMN()+(-1), 1)), 2)</f>
        <v>100.16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22891.7</v>
      </c>
      <c r="J11" s="17">
        <f ca="1">ROUND(INDIRECT(ADDRESS(ROW()+(0), COLUMN()+(-3), 1))*INDIRECT(ADDRESS(ROW()+(0), COLUMN()+(-1), 1)), 2)</f>
        <v>297.59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6.125</v>
      </c>
      <c r="H12" s="16"/>
      <c r="I12" s="17">
        <v>91.02</v>
      </c>
      <c r="J12" s="17">
        <f ca="1">ROUND(INDIRECT(ADDRESS(ROW()+(0), COLUMN()+(-3), 1))*INDIRECT(ADDRESS(ROW()+(0), COLUMN()+(-1), 1)), 2)</f>
        <v>557.5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3.62</v>
      </c>
      <c r="H13" s="16"/>
      <c r="I13" s="17">
        <v>467.27</v>
      </c>
      <c r="J13" s="17">
        <f ca="1">ROUND(INDIRECT(ADDRESS(ROW()+(0), COLUMN()+(-3), 1))*INDIRECT(ADDRESS(ROW()+(0), COLUMN()+(-1), 1)), 2)</f>
        <v>1691.52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2.1</v>
      </c>
      <c r="H14" s="16"/>
      <c r="I14" s="17">
        <v>273.06</v>
      </c>
      <c r="J14" s="17">
        <f ca="1">ROUND(INDIRECT(ADDRESS(ROW()+(0), COLUMN()+(-3), 1))*INDIRECT(ADDRESS(ROW()+(0), COLUMN()+(-1), 1)), 2)</f>
        <v>573.43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0.024</v>
      </c>
      <c r="H15" s="16"/>
      <c r="I15" s="17">
        <v>279.7</v>
      </c>
      <c r="J15" s="17">
        <f ca="1">ROUND(INDIRECT(ADDRESS(ROW()+(0), COLUMN()+(-3), 1))*INDIRECT(ADDRESS(ROW()+(0), COLUMN()+(-1), 1)), 2)</f>
        <v>6.71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541.85</v>
      </c>
      <c r="J16" s="17">
        <f ca="1">ROUND(INDIRECT(ADDRESS(ROW()+(0), COLUMN()+(-3), 1))*INDIRECT(ADDRESS(ROW()+(0), COLUMN()+(-1), 1)), 2)</f>
        <v>596.04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0.129</v>
      </c>
      <c r="H17" s="16"/>
      <c r="I17" s="17">
        <v>26427</v>
      </c>
      <c r="J17" s="17">
        <f ca="1">ROUND(INDIRECT(ADDRESS(ROW()+(0), COLUMN()+(-3), 1))*INDIRECT(ADDRESS(ROW()+(0), COLUMN()+(-1), 1)), 2)</f>
        <v>3409.09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0.15</v>
      </c>
      <c r="H18" s="16"/>
      <c r="I18" s="17">
        <v>291.19</v>
      </c>
      <c r="J18" s="17">
        <f ca="1">ROUND(INDIRECT(ADDRESS(ROW()+(0), COLUMN()+(-3), 1))*INDIRECT(ADDRESS(ROW()+(0), COLUMN()+(-1), 1)), 2)</f>
        <v>43.68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0.726</v>
      </c>
      <c r="H19" s="16"/>
      <c r="I19" s="17">
        <v>1070.79</v>
      </c>
      <c r="J19" s="17">
        <f ca="1">ROUND(INDIRECT(ADDRESS(ROW()+(0), COLUMN()+(-3), 1))*INDIRECT(ADDRESS(ROW()+(0), COLUMN()+(-1), 1)), 2)</f>
        <v>777.39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0.713</v>
      </c>
      <c r="H20" s="16"/>
      <c r="I20" s="17">
        <v>629.14</v>
      </c>
      <c r="J20" s="17">
        <f ca="1">ROUND(INDIRECT(ADDRESS(ROW()+(0), COLUMN()+(-3), 1))*INDIRECT(ADDRESS(ROW()+(0), COLUMN()+(-1), 1)), 2)</f>
        <v>448.58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0.031</v>
      </c>
      <c r="H21" s="16"/>
      <c r="I21" s="17">
        <v>1070.79</v>
      </c>
      <c r="J21" s="17">
        <f ca="1">ROUND(INDIRECT(ADDRESS(ROW()+(0), COLUMN()+(-3), 1))*INDIRECT(ADDRESS(ROW()+(0), COLUMN()+(-1), 1)), 2)</f>
        <v>33.19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0.034</v>
      </c>
      <c r="H22" s="16"/>
      <c r="I22" s="17">
        <v>629.14</v>
      </c>
      <c r="J22" s="17">
        <f ca="1">ROUND(INDIRECT(ADDRESS(ROW()+(0), COLUMN()+(-3), 1))*INDIRECT(ADDRESS(ROW()+(0), COLUMN()+(-1), 1)), 2)</f>
        <v>21.39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1070.79</v>
      </c>
      <c r="J23" s="17">
        <f ca="1">ROUND(INDIRECT(ADDRESS(ROW()+(0), COLUMN()+(-3), 1))*INDIRECT(ADDRESS(ROW()+(0), COLUMN()+(-1), 1)), 2)</f>
        <v>55.68</v>
      </c>
      <c r="K23" s="17"/>
    </row>
    <row r="24" spans="1:11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19"/>
      <c r="G24" s="20">
        <v>0.202</v>
      </c>
      <c r="H24" s="20"/>
      <c r="I24" s="21">
        <v>629.14</v>
      </c>
      <c r="J24" s="21">
        <f ca="1">ROUND(INDIRECT(ADDRESS(ROW()+(0), COLUMN()+(-3), 1))*INDIRECT(ADDRESS(ROW()+(0), COLUMN()+(-1), 1)), 2)</f>
        <v>127.09</v>
      </c>
      <c r="K24" s="21"/>
    </row>
    <row r="25" spans="1:11" ht="13.50" thickBot="1" customHeight="1">
      <c r="A25" s="19"/>
      <c r="B25" s="19"/>
      <c r="C25" s="19"/>
      <c r="D25" s="22" t="s">
        <v>59</v>
      </c>
      <c r="E25" s="5" t="s">
        <v>60</v>
      </c>
      <c r="F25" s="5"/>
      <c r="G25" s="23">
        <v>2</v>
      </c>
      <c r="H25" s="23"/>
      <c r="I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9039.7</v>
      </c>
      <c r="J25" s="24">
        <f ca="1">ROUND(INDIRECT(ADDRESS(ROW()+(0), COLUMN()+(-3), 1))*INDIRECT(ADDRESS(ROW()+(0), COLUMN()+(-1), 1))/100, 2)</f>
        <v>180.79</v>
      </c>
      <c r="K25" s="24"/>
    </row>
    <row r="26" spans="1:11" ht="13.50" thickBot="1" customHeight="1">
      <c r="A26" s="25" t="s">
        <v>61</v>
      </c>
      <c r="B26" s="25"/>
      <c r="C26" s="25"/>
      <c r="D26" s="26"/>
      <c r="E26" s="26"/>
      <c r="F26" s="26"/>
      <c r="G26" s="27"/>
      <c r="H26" s="27"/>
      <c r="I26" s="25" t="s">
        <v>62</v>
      </c>
      <c r="J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9220.49</v>
      </c>
      <c r="K26" s="28"/>
    </row>
    <row r="29" spans="1:11" ht="13.50" thickBot="1" customHeight="1">
      <c r="A29" s="29" t="s">
        <v>63</v>
      </c>
      <c r="B29" s="29"/>
      <c r="C29" s="29"/>
      <c r="D29" s="29"/>
      <c r="E29" s="29"/>
      <c r="F29" s="29" t="s">
        <v>64</v>
      </c>
      <c r="G29" s="29"/>
      <c r="H29" s="29" t="s">
        <v>65</v>
      </c>
      <c r="I29" s="29"/>
      <c r="J29" s="29"/>
      <c r="K29" s="29" t="s">
        <v>66</v>
      </c>
    </row>
    <row r="30" spans="1:11" ht="13.50" thickBot="1" customHeight="1">
      <c r="A30" s="30" t="s">
        <v>67</v>
      </c>
      <c r="B30" s="30"/>
      <c r="C30" s="30"/>
      <c r="D30" s="30"/>
      <c r="E30" s="30"/>
      <c r="F30" s="31">
        <v>112010</v>
      </c>
      <c r="G30" s="31"/>
      <c r="H30" s="31">
        <v>112011</v>
      </c>
      <c r="I30" s="31"/>
      <c r="J30" s="31"/>
      <c r="K30" s="31" t="s">
        <v>68</v>
      </c>
    </row>
    <row r="31" spans="1:11" ht="24.00" thickBot="1" customHeight="1">
      <c r="A31" s="32" t="s">
        <v>69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70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71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72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F26"/>
    <mergeCell ref="G26:H26"/>
    <mergeCell ref="J26:K26"/>
    <mergeCell ref="A29:E29"/>
    <mergeCell ref="F29:G29"/>
    <mergeCell ref="H29:J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