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<sst xmlns="http://schemas.openxmlformats.org/spreadsheetml/2006/main" count="100" uniqueCount="100">
  <si>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</si>
  <si>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EHU024</t>
  </si>
  <si>
    <t xml:space="preserve">m²</t>
  </si>
  <si>
    <t xml:space="preserve">Laje aligeirada com vigotas pré-fabricadas.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</si>
  <si>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preparado em obra, e betonagem com meios manuais com um volume total de betão de 0,114 m³/m², e aço A400 NR na zona de reforço de momentos negativos e conectores de vigotas e vigas de bordadura, com uma quantidade total de 2 kg/m²; montagem e desmontagem de sistema de cofragem parcial, formado por: pranchas de madeira, amortizáveis em 10 utilizações e estrutura suporte vertical de escoras metálicas, amortizáveis em 150 utilizações; semi-vigota armada em treliça; abobadilha de betão,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</si>
  <si>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</si>
  <si>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</si>
  <si>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</si>
  <si>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</si>
  <si>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</si>
  <si>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</si>
  <si>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</si>
  <si>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</si>
  <si>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</si>
  <si>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</si>
  <si>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</si>
  <si>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</si>
  <si>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</si>
  <si>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</si>
  <si>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</si>
  <si>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mt07bho010d</t>
  </si>
  <si>
    <t xml:space="preserve">Ud</t>
  </si>
  <si>
    <t xml:space="preserve">Abobadilha de betão, 60x20x25 cm. Inclusive peças especiais.</t>
  </si>
  <si>
    <t xml:space="preserve">mt07var010a</t>
  </si>
  <si>
    <t xml:space="preserve">m</t>
  </si>
  <si>
    <t xml:space="preserve">Semi-vigota armada em treliça, Lmédia = &lt;4 m, segundo NP EN 15037-1.</t>
  </si>
  <si>
    <t xml:space="preserve">mt07var010b</t>
  </si>
  <si>
    <t xml:space="preserve">m</t>
  </si>
  <si>
    <t xml:space="preserve">Semi-vigota armada em treliça, Lmédia = 4/5 m, segundo NP EN 15037-1.</t>
  </si>
  <si>
    <t xml:space="preserve">mt07var010c</t>
  </si>
  <si>
    <t xml:space="preserve">m</t>
  </si>
  <si>
    <t xml:space="preserve">Semi-vigota armada em treliça, Lmédia = 5/6 m, segundo NP EN 15037-1.</t>
  </si>
  <si>
    <t xml:space="preserve">mt07var010d</t>
  </si>
  <si>
    <t xml:space="preserve">m</t>
  </si>
  <si>
    <t xml:space="preserve">Semi-vigota armada em treliça, Lmédia = &gt;6 m,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</si>
  <si>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</si>
  <si>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</si>
  <si>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</si>
  <si>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</si>
  <si>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</si>
  <si>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</si>
  <si>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</si>
  <si>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</si>
  <si>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</si>
  <si>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</si>
  <si>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</si>
  <si>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</si>
  <si>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</si>
  <si>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</si>
  <si>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</si>
  <si>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</si>
  <si>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</si>
  <si>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</si>
  <si>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</si>
  <si>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</si>
  <si>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</si>
  <si>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</si>
  <si>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</si>
  <si>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</si>
  <si>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</si>
  <si>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</si>
  <si>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</si>
  <si>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</si>
  <si>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</si>
  <si>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</si>
  <si>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</si>
  <si>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</si>
  <si>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</si>
  <si>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</si>
  <si>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</si>
  <si>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</si>
  <si>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</si>
  <si>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</si>
  <si>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</si>
  <si>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</si>
  <si>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</si>
  <si>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</si>
  <si>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</si>
  <si>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</si>
  <si>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</si>
  <si>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</si>
  <si>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</si>
  <si>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</si>
  <si>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</si>
  <si>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</si>
  <si>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</si>
  <si>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</si>
  <si>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</si>
  <si>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546,13Kz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</si>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</sst>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7516.43</v>
      </c>
      <c r="J9" s="13">
        <f ca="1">ROUND(INDIRECT(ADDRESS(ROW()+(0), COLUMN()+(-3), 1))*INDIRECT(ADDRESS(ROW()+(0), COLUMN()+(-1), 1)), 2)</f>
        <v>300.66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2225.82</v>
      </c>
      <c r="J10" s="17">
        <f ca="1">ROUND(INDIRECT(ADDRESS(ROW()+(0), COLUMN()+(-3), 1))*INDIRECT(ADDRESS(ROW()+(0), COLUMN()+(-1), 1)), 2)</f>
        <v>100.16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22891.7</v>
      </c>
      <c r="J11" s="17">
        <f ca="1">ROUND(INDIRECT(ADDRESS(ROW()+(0), COLUMN()+(-3), 1))*INDIRECT(ADDRESS(ROW()+(0), COLUMN()+(-1), 1)), 2)</f>
        <v>297.59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5.25</v>
      </c>
      <c r="H12" s="16"/>
      <c r="I12" s="17">
        <v>177.23</v>
      </c>
      <c r="J12" s="17">
        <f ca="1">ROUND(INDIRECT(ADDRESS(ROW()+(0), COLUMN()+(-3), 1))*INDIRECT(ADDRESS(ROW()+(0), COLUMN()+(-1), 1)), 2)</f>
        <v>930.46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0.165</v>
      </c>
      <c r="H13" s="16"/>
      <c r="I13" s="17">
        <v>854.88</v>
      </c>
      <c r="J13" s="17">
        <f ca="1">ROUND(INDIRECT(ADDRESS(ROW()+(0), COLUMN()+(-3), 1))*INDIRECT(ADDRESS(ROW()+(0), COLUMN()+(-1), 1)), 2)</f>
        <v>141.06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0.908</v>
      </c>
      <c r="H14" s="16"/>
      <c r="I14" s="17">
        <v>927.86</v>
      </c>
      <c r="J14" s="17">
        <f ca="1">ROUND(INDIRECT(ADDRESS(ROW()+(0), COLUMN()+(-3), 1))*INDIRECT(ADDRESS(ROW()+(0), COLUMN()+(-1), 1)), 2)</f>
        <v>842.5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0.495</v>
      </c>
      <c r="H15" s="16"/>
      <c r="I15" s="17">
        <v>1032.1</v>
      </c>
      <c r="J15" s="17">
        <f ca="1">ROUND(INDIRECT(ADDRESS(ROW()+(0), COLUMN()+(-3), 1))*INDIRECT(ADDRESS(ROW()+(0), COLUMN()+(-1), 1)), 2)</f>
        <v>510.89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0.083</v>
      </c>
      <c r="H16" s="16"/>
      <c r="I16" s="17">
        <v>1146.78</v>
      </c>
      <c r="J16" s="17">
        <f ca="1">ROUND(INDIRECT(ADDRESS(ROW()+(0), COLUMN()+(-3), 1))*INDIRECT(ADDRESS(ROW()+(0), COLUMN()+(-1), 1)), 2)</f>
        <v>95.18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2.1</v>
      </c>
      <c r="H17" s="16"/>
      <c r="I17" s="17">
        <v>273.06</v>
      </c>
      <c r="J17" s="17">
        <f ca="1">ROUND(INDIRECT(ADDRESS(ROW()+(0), COLUMN()+(-3), 1))*INDIRECT(ADDRESS(ROW()+(0), COLUMN()+(-1), 1)), 2)</f>
        <v>573.43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0.024</v>
      </c>
      <c r="H18" s="16"/>
      <c r="I18" s="17">
        <v>279.7</v>
      </c>
      <c r="J18" s="17">
        <f ca="1">ROUND(INDIRECT(ADDRESS(ROW()+(0), COLUMN()+(-3), 1))*INDIRECT(ADDRESS(ROW()+(0), COLUMN()+(-1), 1)), 2)</f>
        <v>6.71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541.85</v>
      </c>
      <c r="J19" s="17">
        <f ca="1">ROUND(INDIRECT(ADDRESS(ROW()+(0), COLUMN()+(-3), 1))*INDIRECT(ADDRESS(ROW()+(0), COLUMN()+(-1), 1)), 2)</f>
        <v>596.04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0.014</v>
      </c>
      <c r="H20" s="16"/>
      <c r="I20" s="17">
        <v>279.7</v>
      </c>
      <c r="J20" s="17">
        <f ca="1">ROUND(INDIRECT(ADDRESS(ROW()+(0), COLUMN()+(-3), 1))*INDIRECT(ADDRESS(ROW()+(0), COLUMN()+(-1), 1)), 2)</f>
        <v>3.92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0.062</v>
      </c>
      <c r="H21" s="16"/>
      <c r="I21" s="17">
        <v>2826.31</v>
      </c>
      <c r="J21" s="17">
        <f ca="1">ROUND(INDIRECT(ADDRESS(ROW()+(0), COLUMN()+(-3), 1))*INDIRECT(ADDRESS(ROW()+(0), COLUMN()+(-1), 1)), 2)</f>
        <v>175.23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0.111</v>
      </c>
      <c r="H22" s="16"/>
      <c r="I22" s="17">
        <v>4156.34</v>
      </c>
      <c r="J22" s="17">
        <f ca="1">ROUND(INDIRECT(ADDRESS(ROW()+(0), COLUMN()+(-3), 1))*INDIRECT(ADDRESS(ROW()+(0), COLUMN()+(-1), 1)), 2)</f>
        <v>461.35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49.029</v>
      </c>
      <c r="H23" s="16"/>
      <c r="I23" s="17">
        <v>18.65</v>
      </c>
      <c r="J23" s="17">
        <f ca="1">ROUND(INDIRECT(ADDRESS(ROW()+(0), COLUMN()+(-3), 1))*INDIRECT(ADDRESS(ROW()+(0), COLUMN()+(-1), 1)), 2)</f>
        <v>914.39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0.15</v>
      </c>
      <c r="H24" s="16"/>
      <c r="I24" s="17">
        <v>291.19</v>
      </c>
      <c r="J24" s="17">
        <f ca="1">ROUND(INDIRECT(ADDRESS(ROW()+(0), COLUMN()+(-3), 1))*INDIRECT(ADDRESS(ROW()+(0), COLUMN()+(-1), 1)), 2)</f>
        <v>43.68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0.072</v>
      </c>
      <c r="H25" s="16"/>
      <c r="I25" s="17">
        <v>907.3</v>
      </c>
      <c r="J25" s="17">
        <f ca="1">ROUND(INDIRECT(ADDRESS(ROW()+(0), COLUMN()+(-3), 1))*INDIRECT(ADDRESS(ROW()+(0), COLUMN()+(-1), 1)), 2)</f>
        <v>65.33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0.698</v>
      </c>
      <c r="H26" s="16"/>
      <c r="I26" s="17">
        <v>1070.79</v>
      </c>
      <c r="J26" s="17">
        <f ca="1">ROUND(INDIRECT(ADDRESS(ROW()+(0), COLUMN()+(-3), 1))*INDIRECT(ADDRESS(ROW()+(0), COLUMN()+(-1), 1)), 2)</f>
        <v>747.41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0.685</v>
      </c>
      <c r="H27" s="16"/>
      <c r="I27" s="17">
        <v>629.14</v>
      </c>
      <c r="J27" s="17">
        <f ca="1">ROUND(INDIRECT(ADDRESS(ROW()+(0), COLUMN()+(-3), 1))*INDIRECT(ADDRESS(ROW()+(0), COLUMN()+(-1), 1)), 2)</f>
        <v>430.96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0.031</v>
      </c>
      <c r="H28" s="16"/>
      <c r="I28" s="17">
        <v>1070.79</v>
      </c>
      <c r="J28" s="17">
        <f ca="1">ROUND(INDIRECT(ADDRESS(ROW()+(0), COLUMN()+(-3), 1))*INDIRECT(ADDRESS(ROW()+(0), COLUMN()+(-1), 1)), 2)</f>
        <v>33.19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0.034</v>
      </c>
      <c r="H29" s="16"/>
      <c r="I29" s="17">
        <v>629.14</v>
      </c>
      <c r="J29" s="17">
        <f ca="1">ROUND(INDIRECT(ADDRESS(ROW()+(0), COLUMN()+(-3), 1))*INDIRECT(ADDRESS(ROW()+(0), COLUMN()+(-1), 1)), 2)</f>
        <v>21.39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0.157</v>
      </c>
      <c r="H30" s="16"/>
      <c r="I30" s="17">
        <v>581.64</v>
      </c>
      <c r="J30" s="17">
        <f ca="1">ROUND(INDIRECT(ADDRESS(ROW()+(0), COLUMN()+(-3), 1))*INDIRECT(ADDRESS(ROW()+(0), COLUMN()+(-1), 1)), 2)</f>
        <v>91.32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0.164</v>
      </c>
      <c r="H31" s="16"/>
      <c r="I31" s="17">
        <v>591.15</v>
      </c>
      <c r="J31" s="17">
        <f ca="1">ROUND(INDIRECT(ADDRESS(ROW()+(0), COLUMN()+(-3), 1))*INDIRECT(ADDRESS(ROW()+(0), COLUMN()+(-1), 1)), 2)</f>
        <v>96.95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0.048</v>
      </c>
      <c r="H32" s="16"/>
      <c r="I32" s="17">
        <v>1070.79</v>
      </c>
      <c r="J32" s="17">
        <f ca="1">ROUND(INDIRECT(ADDRESS(ROW()+(0), COLUMN()+(-3), 1))*INDIRECT(ADDRESS(ROW()+(0), COLUMN()+(-1), 1)), 2)</f>
        <v>51.4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0.187</v>
      </c>
      <c r="H33" s="20"/>
      <c r="I33" s="21">
        <v>629.14</v>
      </c>
      <c r="J33" s="21">
        <f ca="1">ROUND(INDIRECT(ADDRESS(ROW()+(0), COLUMN()+(-3), 1))*INDIRECT(ADDRESS(ROW()+(0), COLUMN()+(-1), 1)), 2)</f>
        <v>117.65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7648.85</v>
      </c>
      <c r="J34" s="24">
        <f ca="1">ROUND(INDIRECT(ADDRESS(ROW()+(0), COLUMN()+(-3), 1))*INDIRECT(ADDRESS(ROW()+(0), COLUMN()+(-1), 1))/100, 2)</f>
        <v>152.98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7801.83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112010</v>
      </c>
      <c r="G39" s="31"/>
      <c r="H39" s="31">
        <v>112011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