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<sst xmlns="http://schemas.openxmlformats.org/spreadsheetml/2006/main" count="79" uniqueCount="79">
  <si>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</si>
  <si>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</si>
  <si>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</si>
  <si>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</si>
  <si>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100; abobadilha em arco de betão, 60x20x20 cm; camada de compressão de betão armado de 5 cm de espessura, realizada com betão C25/30 (XC1(P); D12; S3; Cl 0,4) fabricado em central, e betonagem com grua, volume de betão 0,08 m³/m², aço A400 NR na zona de reforço de momentos negativos, quantidade 1,8 kg/m³ e malha electrossoldada AR38 100x300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no estaleiro da obra,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</si>
  <si>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</si>
  <si>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</si>
  <si>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</si>
  <si>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</si>
  <si>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</si>
  <si>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</si>
  <si>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</si>
  <si>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</si>
  <si>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</si>
  <si>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mt07bho100c</t>
  </si>
  <si>
    <t xml:space="preserve">Ud</t>
  </si>
  <si>
    <t xml:space="preserve">Abobadilha em arco de betão, 60x20x20 cm.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</si>
  <si>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</si>
  <si>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</si>
  <si>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</si>
  <si>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</si>
  <si>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</si>
  <si>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</si>
  <si>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</si>
  <si>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</si>
  <si>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</si>
  <si>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mt07ame020ccc</t>
  </si>
  <si>
    <t xml:space="preserve">m²</t>
  </si>
  <si>
    <t xml:space="preserve">Malha electrossoldada AR38 100x300 mm, com arames longitudinais de 3,8 mm de diâmetro e arames transversais de 3,8 mm de diâmetro, aço A500 EL.</t>
  </si>
  <si>
    <t xml:space="preserve">mt10haf020fgngc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</si>
  <si>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</si>
  <si>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</si>
  <si>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</si>
  <si>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</si>
  <si>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</si>
  <si>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</si>
  <si>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</si>
  <si>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</si>
  <si>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</si>
  <si>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</si>
  <si>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</si>
  <si>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</si>
  <si>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</si>
  <si>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</si>
  <si>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</si>
  <si>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</si>
  <si>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</si>
  <si>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</si>
  <si>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</si>
  <si>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</si>
  <si>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</si>
  <si>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</si>
  <si>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</si>
  <si>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</si>
  <si>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</si>
  <si>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</si>
  <si>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</si>
  <si>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</si>
  <si>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</si>
  <si>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</si>
  <si>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</si>
  <si>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</si>
  <si>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</si>
  <si>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</si>
  <si>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</si>
  <si>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</si>
  <si>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</si>
  <si>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784,70Kz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</si>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</sst>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02" customWidth="1"/>
    <col min="4" max="4" width="3.57" customWidth="1"/>
    <col min="5" max="5" width="70.72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4661.53</v>
      </c>
      <c r="J9" s="13">
        <f ca="1">ROUND(INDIRECT(ADDRESS(ROW()+(0), COLUMN()+(-3), 1))*INDIRECT(ADDRESS(ROW()+(0), COLUMN()+(-1), 1)), 2)</f>
        <v>466.15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7.5</v>
      </c>
      <c r="H10" s="16"/>
      <c r="I10" s="17">
        <v>344.03</v>
      </c>
      <c r="J10" s="17">
        <f ca="1">ROUND(INDIRECT(ADDRESS(ROW()+(0), COLUMN()+(-3), 1))*INDIRECT(ADDRESS(ROW()+(0), COLUMN()+(-1), 1)), 2)</f>
        <v>2580.23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400.33</v>
      </c>
      <c r="J11" s="17">
        <f ca="1">ROUND(INDIRECT(ADDRESS(ROW()+(0), COLUMN()+(-3), 1))*INDIRECT(ADDRESS(ROW()+(0), COLUMN()+(-1), 1)), 2)</f>
        <v>16879.9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273.06</v>
      </c>
      <c r="J12" s="17">
        <f ca="1">ROUND(INDIRECT(ADDRESS(ROW()+(0), COLUMN()+(-3), 1))*INDIRECT(ADDRESS(ROW()+(0), COLUMN()+(-1), 1)), 2)</f>
        <v>491.51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279.7</v>
      </c>
      <c r="J13" s="17">
        <f ca="1">ROUND(INDIRECT(ADDRESS(ROW()+(0), COLUMN()+(-3), 1))*INDIRECT(ADDRESS(ROW()+(0), COLUMN()+(-1), 1)), 2)</f>
        <v>6.15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460.1</v>
      </c>
      <c r="J14" s="17">
        <f ca="1">ROUND(INDIRECT(ADDRESS(ROW()+(0), COLUMN()+(-3), 1))*INDIRECT(ADDRESS(ROW()+(0), COLUMN()+(-1), 1)), 2)</f>
        <v>506.11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26427</v>
      </c>
      <c r="J15" s="17">
        <f ca="1">ROUND(INDIRECT(ADDRESS(ROW()+(0), COLUMN()+(-3), 1))*INDIRECT(ADDRESS(ROW()+(0), COLUMN()+(-1), 1)), 2)</f>
        <v>2114.16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2170.8</v>
      </c>
      <c r="J16" s="17">
        <f ca="1">ROUND(INDIRECT(ADDRESS(ROW()+(0), COLUMN()+(-3), 1))*INDIRECT(ADDRESS(ROW()+(0), COLUMN()+(-1), 1)), 2)</f>
        <v>21.71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900.47</v>
      </c>
      <c r="J17" s="17">
        <f ca="1">ROUND(INDIRECT(ADDRESS(ROW()+(0), COLUMN()+(-3), 1))*INDIRECT(ADDRESS(ROW()+(0), COLUMN()+(-1), 1)), 2)</f>
        <v>673.55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14432.8</v>
      </c>
      <c r="J18" s="17">
        <f ca="1">ROUND(INDIRECT(ADDRESS(ROW()+(0), COLUMN()+(-3), 1))*INDIRECT(ADDRESS(ROW()+(0), COLUMN()+(-1), 1)), 2)</f>
        <v>144.33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0.98</v>
      </c>
      <c r="H19" s="16"/>
      <c r="I19" s="17">
        <v>1070.79</v>
      </c>
      <c r="J19" s="17">
        <f ca="1">ROUND(INDIRECT(ADDRESS(ROW()+(0), COLUMN()+(-3), 1))*INDIRECT(ADDRESS(ROW()+(0), COLUMN()+(-1), 1)), 2)</f>
        <v>1049.37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0.578</v>
      </c>
      <c r="H20" s="16"/>
      <c r="I20" s="17">
        <v>629.14</v>
      </c>
      <c r="J20" s="17">
        <f ca="1">ROUND(INDIRECT(ADDRESS(ROW()+(0), COLUMN()+(-3), 1))*INDIRECT(ADDRESS(ROW()+(0), COLUMN()+(-1), 1)), 2)</f>
        <v>363.64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0.076</v>
      </c>
      <c r="H21" s="16"/>
      <c r="I21" s="17">
        <v>1070.79</v>
      </c>
      <c r="J21" s="17">
        <f ca="1">ROUND(INDIRECT(ADDRESS(ROW()+(0), COLUMN()+(-3), 1))*INDIRECT(ADDRESS(ROW()+(0), COLUMN()+(-1), 1)), 2)</f>
        <v>81.38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0.076</v>
      </c>
      <c r="H22" s="16"/>
      <c r="I22" s="17">
        <v>629.14</v>
      </c>
      <c r="J22" s="17">
        <f ca="1">ROUND(INDIRECT(ADDRESS(ROW()+(0), COLUMN()+(-3), 1))*INDIRECT(ADDRESS(ROW()+(0), COLUMN()+(-1), 1)), 2)</f>
        <v>47.81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0.057</v>
      </c>
      <c r="H23" s="16"/>
      <c r="I23" s="17">
        <v>1070.79</v>
      </c>
      <c r="J23" s="17">
        <f ca="1">ROUND(INDIRECT(ADDRESS(ROW()+(0), COLUMN()+(-3), 1))*INDIRECT(ADDRESS(ROW()+(0), COLUMN()+(-1), 1)), 2)</f>
        <v>61.04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629.14</v>
      </c>
      <c r="J24" s="17">
        <f ca="1">ROUND(INDIRECT(ADDRESS(ROW()+(0), COLUMN()+(-3), 1))*INDIRECT(ADDRESS(ROW()+(0), COLUMN()+(-1), 1)), 2)</f>
        <v>37.75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0.034</v>
      </c>
      <c r="H25" s="16"/>
      <c r="I25" s="17">
        <v>1070.79</v>
      </c>
      <c r="J25" s="17">
        <f ca="1">ROUND(INDIRECT(ADDRESS(ROW()+(0), COLUMN()+(-3), 1))*INDIRECT(ADDRESS(ROW()+(0), COLUMN()+(-1), 1)), 2)</f>
        <v>36.41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0.131</v>
      </c>
      <c r="H26" s="20"/>
      <c r="I26" s="21">
        <v>629.14</v>
      </c>
      <c r="J26" s="21">
        <f ca="1">ROUND(INDIRECT(ADDRESS(ROW()+(0), COLUMN()+(-3), 1))*INDIRECT(ADDRESS(ROW()+(0), COLUMN()+(-1), 1)), 2)</f>
        <v>82.42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25643.6</v>
      </c>
      <c r="J27" s="24">
        <f ca="1">ROUND(INDIRECT(ADDRESS(ROW()+(0), COLUMN()+(-3), 1))*INDIRECT(ADDRESS(ROW()+(0), COLUMN()+(-1), 1))/100, 2)</f>
        <v>512.87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26156.5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192005</v>
      </c>
      <c r="G32" s="31"/>
      <c r="H32" s="31">
        <v>192006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