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<sst xmlns="http://schemas.openxmlformats.org/spreadsheetml/2006/main" count="45" uniqueCount="45">
  <si>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</si>
  <si>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</si>
  <si>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</si>
  <si>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</si>
  <si>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45 cm de espessura, com uma largura de 80 a 300 cm e até 30 m de profundidade, ou até encontrar rocha ou camadas duras de terreno, em terreno coesivo estável sem rejeição no ensaio SPT, sem utilização de lamas tixotrópicas; realizado com betão C25/30 (XC1(P); D12; S4; Cl 0,4) fabricado em central, e betonagem desde camião, com betonagem contínua em seco através de tubo Tremie, e aço A400 NR, com uma quantidade aproximada de 30 kg/m². Incluindo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</si>
  <si>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</si>
  <si>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</si>
  <si>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</si>
  <si>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</si>
  <si>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</si>
  <si>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</si>
  <si>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</si>
  <si>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</si>
  <si>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</si>
  <si>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</si>
  <si>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</si>
  <si>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</si>
  <si>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</si>
  <si>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</si>
  <si>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</si>
  <si>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mt10haf020fgnge</t>
  </si>
  <si>
    <t xml:space="preserve">m³</t>
  </si>
  <si>
    <t xml:space="preserve">Betão C25/30 (XC1(P); D12; S4; Cl 0,4), fabricado em central, segundo NP EN 206.</t>
  </si>
  <si>
    <t xml:space="preserve">mq03pae060ym</t>
  </si>
  <si>
    <t xml:space="preserve">h</t>
  </si>
  <si>
    <t xml:space="preserve">Maquinaria para escavação de parede moldada de 45 cm de espessura e até 30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</si>
  <si>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</si>
  <si>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</si>
  <si>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</si>
  <si>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</si>
  <si>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</si>
  <si>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</si>
  <si>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</si>
  <si>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</si>
  <si>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</si>
  <si>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</si>
  <si>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</si>
  <si>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</si>
  <si>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</si>
  <si>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</si>
  <si>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</si>
  <si>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</si>
  <si>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</si>
  <si>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1.271,89Kz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</si>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</sst>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20.85</v>
      </c>
      <c r="H9" s="13">
        <f ca="1">ROUND(INDIRECT(ADDRESS(ROW()+(0), COLUMN()+(-2), 1))*INDIRECT(ADDRESS(ROW()+(0), COLUMN()+(-1), 1)), 2)</f>
        <v>41.7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273.06</v>
      </c>
      <c r="H10" s="17">
        <f ca="1">ROUND(INDIRECT(ADDRESS(ROW()+(0), COLUMN()+(-2), 1))*INDIRECT(ADDRESS(ROW()+(0), COLUMN()+(-1), 1)), 2)</f>
        <v>8601.39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279.7</v>
      </c>
      <c r="H11" s="17">
        <f ca="1">ROUND(INDIRECT(ADDRESS(ROW()+(0), COLUMN()+(-2), 1))*INDIRECT(ADDRESS(ROW()+(0), COLUMN()+(-1), 1)), 2)</f>
        <v>92.3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0.572</v>
      </c>
      <c r="G12" s="17">
        <v>26764.4</v>
      </c>
      <c r="H12" s="17">
        <f ca="1">ROUND(INDIRECT(ADDRESS(ROW()+(0), COLUMN()+(-2), 1))*INDIRECT(ADDRESS(ROW()+(0), COLUMN()+(-1), 1)), 2)</f>
        <v>15309.2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</v>
      </c>
      <c r="G13" s="17">
        <v>10603.7</v>
      </c>
      <c r="H13" s="17">
        <f ca="1">ROUND(INDIRECT(ADDRESS(ROW()+(0), COLUMN()+(-2), 1))*INDIRECT(ADDRESS(ROW()+(0), COLUMN()+(-1), 1)), 2)</f>
        <v>3499.2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19734.6</v>
      </c>
      <c r="H14" s="17">
        <f ca="1">ROUND(INDIRECT(ADDRESS(ROW()+(0), COLUMN()+(-2), 1))*INDIRECT(ADDRESS(ROW()+(0), COLUMN()+(-1), 1)), 2)</f>
        <v>2368.15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0.346</v>
      </c>
      <c r="G15" s="17">
        <v>1070.79</v>
      </c>
      <c r="H15" s="17">
        <f ca="1">ROUND(INDIRECT(ADDRESS(ROW()+(0), COLUMN()+(-2), 1))*INDIRECT(ADDRESS(ROW()+(0), COLUMN()+(-1), 1)), 2)</f>
        <v>370.49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0.476</v>
      </c>
      <c r="G16" s="17">
        <v>629.14</v>
      </c>
      <c r="H16" s="17">
        <f ca="1">ROUND(INDIRECT(ADDRESS(ROW()+(0), COLUMN()+(-2), 1))*INDIRECT(ADDRESS(ROW()+(0), COLUMN()+(-1), 1)), 2)</f>
        <v>299.47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0.165</v>
      </c>
      <c r="G17" s="17">
        <v>1070.79</v>
      </c>
      <c r="H17" s="17">
        <f ca="1">ROUND(INDIRECT(ADDRESS(ROW()+(0), COLUMN()+(-2), 1))*INDIRECT(ADDRESS(ROW()+(0), COLUMN()+(-1), 1)), 2)</f>
        <v>176.68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0.66</v>
      </c>
      <c r="G18" s="21">
        <v>629.14</v>
      </c>
      <c r="H18" s="21">
        <f ca="1">ROUND(INDIRECT(ADDRESS(ROW()+(0), COLUMN()+(-2), 1))*INDIRECT(ADDRESS(ROW()+(0), COLUMN()+(-1), 1)), 2)</f>
        <v>415.23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31173.8</v>
      </c>
      <c r="H19" s="24">
        <f ca="1">ROUND(INDIRECT(ADDRESS(ROW()+(0), COLUMN()+(-2), 1))*INDIRECT(ADDRESS(ROW()+(0), COLUMN()+(-1), 1))/100, 2)</f>
        <v>623.48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31797.3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