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<sst xmlns="http://schemas.openxmlformats.org/spreadsheetml/2006/main" count="45" uniqueCount="45">
  <si>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</si>
  <si>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CPZ010</t>
  </si>
  <si>
    <t xml:space="preserve">m²</t>
  </si>
  <si>
    <t xml:space="preserve">Estaca barrete de betão armado, sem lamas.</t>
  </si>
  <si>
    <r>
      <rPr>
        <sz val="8.25"/>
        <color rgb="FF000000"/>
        <rFont val="Arial"/>
        <family val="2"/>
      </rPr>
      <t xml:space="preserve">Estaca barrete de betão armado, de 30 cm de espessura, com uma largura de 80 a 300 cm e até 11 m de profundidade, ou até encontrar rocha ou camadas duras de terreno, em terreno coesivo estável sem rejeição no ensaio SPT, sem utilização de lamas tixotrópicas; realizado com betão C30/37 (XC2(P) + XD2(P); D12; S4; Cl 0,4) fabricado em central, e betonagem desde camião, com betonagem contínua em seco através de tubo Tremie, e aço A400 NR, com uma quantidade aproximada de 30 kg/m². Incluindo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</si>
  <si>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</si>
  <si>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</si>
  <si>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</si>
  <si>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</si>
  <si>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</si>
  <si>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</si>
  <si>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</si>
  <si>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</si>
  <si>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</si>
  <si>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</si>
  <si>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</si>
  <si>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</si>
  <si>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</si>
  <si>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</si>
  <si>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</si>
  <si>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mt10haf020fjnie</t>
  </si>
  <si>
    <t xml:space="preserve">m³</t>
  </si>
  <si>
    <t xml:space="preserve">Betão C30/37 (XC2(P) + XD2(P); D12; S4; Cl 0,4), fabricado em central, segundo NP EN 206.</t>
  </si>
  <si>
    <t xml:space="preserve">mq03pae060gm</t>
  </si>
  <si>
    <t xml:space="preserve">h</t>
  </si>
  <si>
    <t xml:space="preserve">Maquinaria para escavação de parede moldada de 30 cm de espessura e até 11 m de profundidade, escavação sem utilização de lamas tixotrópicas, em terreno coerente estável sem rejeição no ensaio SPT.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</si>
  <si>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</si>
  <si>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</si>
  <si>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</si>
  <si>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</si>
  <si>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</si>
  <si>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</si>
  <si>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</si>
  <si>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</si>
  <si>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</si>
  <si>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</si>
  <si>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</si>
  <si>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</si>
  <si>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</si>
  <si>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</si>
  <si>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</si>
  <si>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</si>
  <si>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</si>
  <si>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1.170,65Kz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</si>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</sst>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20.85</v>
      </c>
      <c r="G9" s="13">
        <f ca="1">ROUND(INDIRECT(ADDRESS(ROW()+(0), COLUMN()+(-2), 1))*INDIRECT(ADDRESS(ROW()+(0), COLUMN()+(-1), 1)), 2)</f>
        <v>41.7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31.5</v>
      </c>
      <c r="F10" s="17">
        <v>273.06</v>
      </c>
      <c r="G10" s="17">
        <f ca="1">ROUND(INDIRECT(ADDRESS(ROW()+(0), COLUMN()+(-2), 1))*INDIRECT(ADDRESS(ROW()+(0), COLUMN()+(-1), 1)), 2)</f>
        <v>8601.39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0.33</v>
      </c>
      <c r="F11" s="17">
        <v>279.7</v>
      </c>
      <c r="G11" s="17">
        <f ca="1">ROUND(INDIRECT(ADDRESS(ROW()+(0), COLUMN()+(-2), 1))*INDIRECT(ADDRESS(ROW()+(0), COLUMN()+(-1), 1)), 2)</f>
        <v>92.3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0.385</v>
      </c>
      <c r="F12" s="17">
        <v>28451.2</v>
      </c>
      <c r="G12" s="17">
        <f ca="1">ROUND(INDIRECT(ADDRESS(ROW()+(0), COLUMN()+(-2), 1))*INDIRECT(ADDRESS(ROW()+(0), COLUMN()+(-1), 1)), 2)</f>
        <v>10953.7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0.44</v>
      </c>
      <c r="F13" s="17">
        <v>13549.1</v>
      </c>
      <c r="G13" s="17">
        <f ca="1">ROUND(INDIRECT(ADDRESS(ROW()+(0), COLUMN()+(-2), 1))*INDIRECT(ADDRESS(ROW()+(0), COLUMN()+(-1), 1)), 2)</f>
        <v>5961.61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0.1</v>
      </c>
      <c r="F14" s="17">
        <v>19734.6</v>
      </c>
      <c r="G14" s="17">
        <f ca="1">ROUND(INDIRECT(ADDRESS(ROW()+(0), COLUMN()+(-2), 1))*INDIRECT(ADDRESS(ROW()+(0), COLUMN()+(-1), 1)), 2)</f>
        <v>1973.46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0.346</v>
      </c>
      <c r="F15" s="17">
        <v>1070.79</v>
      </c>
      <c r="G15" s="17">
        <f ca="1">ROUND(INDIRECT(ADDRESS(ROW()+(0), COLUMN()+(-2), 1))*INDIRECT(ADDRESS(ROW()+(0), COLUMN()+(-1), 1)), 2)</f>
        <v>370.49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0.476</v>
      </c>
      <c r="F16" s="17">
        <v>629.14</v>
      </c>
      <c r="G16" s="17">
        <f ca="1">ROUND(INDIRECT(ADDRESS(ROW()+(0), COLUMN()+(-2), 1))*INDIRECT(ADDRESS(ROW()+(0), COLUMN()+(-1), 1)), 2)</f>
        <v>299.47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0.111</v>
      </c>
      <c r="F17" s="17">
        <v>1070.79</v>
      </c>
      <c r="G17" s="17">
        <f ca="1">ROUND(INDIRECT(ADDRESS(ROW()+(0), COLUMN()+(-2), 1))*INDIRECT(ADDRESS(ROW()+(0), COLUMN()+(-1), 1)), 2)</f>
        <v>118.86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0.444</v>
      </c>
      <c r="F18" s="21">
        <v>629.14</v>
      </c>
      <c r="G18" s="21">
        <f ca="1">ROUND(INDIRECT(ADDRESS(ROW()+(0), COLUMN()+(-2), 1))*INDIRECT(ADDRESS(ROW()+(0), COLUMN()+(-1), 1)), 2)</f>
        <v>279.34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28692.3</v>
      </c>
      <c r="G19" s="24">
        <f ca="1">ROUND(INDIRECT(ADDRESS(ROW()+(0), COLUMN()+(-2), 1))*INDIRECT(ADDRESS(ROW()+(0), COLUMN()+(-1), 1))/100, 2)</f>
        <v>573.85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29266.2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