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<sst xmlns="http://schemas.openxmlformats.org/spreadsheetml/2006/main" count="48" uniqueCount="48">
  <si>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</si>
  <si>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CCP020</t>
  </si>
  <si>
    <t xml:space="preserve">m²</t>
  </si>
  <si>
    <t xml:space="preserve">Parede moldada de betão armado, com lamas.</t>
  </si>
  <si>
    <r>
      <rPr>
        <sz val="8.25"/>
        <color rgb="FF000000"/>
        <rFont val="Arial"/>
        <family val="2"/>
      </rPr>
      <t xml:space="preserve">Parede moldada de betão armado, de 35 cm de espessura e até 14 m de profundidade, ou até encontrar rocha ou camadas duras de terreno, realizado por banquetas de até 1,70 m de comprimento, escavadas em terreno coesivo sem rejeição no ensaio SPT, estabilizado através da utilização de lamas tixotrópicas; realizado com betão C30/37 (XC3(P) + XD1(P)+ XF2(P); D12; S4; Cl 0,4) fabricado em central, e betonagem desde camião, com betonagem contínua submerso através de tubo Tremie, e aço A400 NR, com uma quantidade aproximada de 30 kg/m².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</si>
  <si>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</si>
  <si>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</si>
  <si>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</si>
  <si>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</si>
  <si>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</si>
  <si>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</si>
  <si>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</si>
  <si>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</si>
  <si>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</si>
  <si>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</si>
  <si>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</si>
  <si>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</si>
  <si>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</si>
  <si>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</si>
  <si>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</si>
  <si>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mt10haf020fqiie</t>
  </si>
  <si>
    <t xml:space="preserve">m³</t>
  </si>
  <si>
    <t xml:space="preserve">Betão C30/37 (XC3(P) + XD1(P) + XF2(P); D12; S4; Cl 0,4), fabricado em central, segundo NP EN 206.</t>
  </si>
  <si>
    <t xml:space="preserve">mq03pae060mf</t>
  </si>
  <si>
    <t xml:space="preserve">h</t>
  </si>
  <si>
    <t xml:space="preserve">Maquinaria para escavação de parede moldada de 35 cm de espessura e até 14 m de profundidade, escavação com utilização de lamas tixotrópicas, em terreno coerente sem rejeição no ensaio SPT, realizada por banquetas de 1,70 m de comprimento.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</si>
  <si>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</si>
  <si>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</si>
  <si>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</si>
  <si>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mq03lod010</t>
  </si>
  <si>
    <t xml:space="preserve">h</t>
  </si>
  <si>
    <t xml:space="preserve">Maquinaria para lamas de perfuração: desareadores de lamas, misturadores de lamas, bombas de lamas, decantadores e depósitos de armazenamento.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</si>
  <si>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</si>
  <si>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</si>
  <si>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</si>
  <si>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</si>
  <si>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</si>
  <si>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</si>
  <si>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</si>
  <si>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</si>
  <si>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</si>
  <si>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</si>
  <si>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</si>
  <si>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</si>
  <si>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</si>
  <si>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</si>
  <si>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1.225,48Kz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</si>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</sst>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20.85</v>
      </c>
      <c r="G9" s="13">
        <f ca="1">ROUND(INDIRECT(ADDRESS(ROW()+(0), COLUMN()+(-2), 1))*INDIRECT(ADDRESS(ROW()+(0), COLUMN()+(-1), 1)), 2)</f>
        <v>41.7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31.5</v>
      </c>
      <c r="F10" s="17">
        <v>273.06</v>
      </c>
      <c r="G10" s="17">
        <f ca="1">ROUND(INDIRECT(ADDRESS(ROW()+(0), COLUMN()+(-2), 1))*INDIRECT(ADDRESS(ROW()+(0), COLUMN()+(-1), 1)), 2)</f>
        <v>8601.39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0.33</v>
      </c>
      <c r="F11" s="17">
        <v>279.7</v>
      </c>
      <c r="G11" s="17">
        <f ca="1">ROUND(INDIRECT(ADDRESS(ROW()+(0), COLUMN()+(-2), 1))*INDIRECT(ADDRESS(ROW()+(0), COLUMN()+(-1), 1)), 2)</f>
        <v>92.3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0.451</v>
      </c>
      <c r="F12" s="17">
        <v>28451.2</v>
      </c>
      <c r="G12" s="17">
        <f ca="1">ROUND(INDIRECT(ADDRESS(ROW()+(0), COLUMN()+(-2), 1))*INDIRECT(ADDRESS(ROW()+(0), COLUMN()+(-1), 1)), 2)</f>
        <v>12831.5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0.35</v>
      </c>
      <c r="F13" s="17">
        <v>12812.7</v>
      </c>
      <c r="G13" s="17">
        <f ca="1">ROUND(INDIRECT(ADDRESS(ROW()+(0), COLUMN()+(-2), 1))*INDIRECT(ADDRESS(ROW()+(0), COLUMN()+(-1), 1)), 2)</f>
        <v>4484.46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0.1</v>
      </c>
      <c r="F14" s="17">
        <v>19734.6</v>
      </c>
      <c r="G14" s="17">
        <f ca="1">ROUND(INDIRECT(ADDRESS(ROW()+(0), COLUMN()+(-2), 1))*INDIRECT(ADDRESS(ROW()+(0), COLUMN()+(-1), 1)), 2)</f>
        <v>1973.46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0.4</v>
      </c>
      <c r="F15" s="17">
        <v>2444.73</v>
      </c>
      <c r="G15" s="17">
        <f ca="1">ROUND(INDIRECT(ADDRESS(ROW()+(0), COLUMN()+(-2), 1))*INDIRECT(ADDRESS(ROW()+(0), COLUMN()+(-1), 1)), 2)</f>
        <v>977.89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0.315</v>
      </c>
      <c r="F16" s="17">
        <v>1070.79</v>
      </c>
      <c r="G16" s="17">
        <f ca="1">ROUND(INDIRECT(ADDRESS(ROW()+(0), COLUMN()+(-2), 1))*INDIRECT(ADDRESS(ROW()+(0), COLUMN()+(-1), 1)), 2)</f>
        <v>337.3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0.433</v>
      </c>
      <c r="F17" s="17">
        <v>629.14</v>
      </c>
      <c r="G17" s="17">
        <f ca="1">ROUND(INDIRECT(ADDRESS(ROW()+(0), COLUMN()+(-2), 1))*INDIRECT(ADDRESS(ROW()+(0), COLUMN()+(-1), 1)), 2)</f>
        <v>272.42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0.118</v>
      </c>
      <c r="F18" s="17">
        <v>1070.79</v>
      </c>
      <c r="G18" s="17">
        <f ca="1">ROUND(INDIRECT(ADDRESS(ROW()+(0), COLUMN()+(-2), 1))*INDIRECT(ADDRESS(ROW()+(0), COLUMN()+(-1), 1)), 2)</f>
        <v>126.35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0.473</v>
      </c>
      <c r="F19" s="21">
        <v>629.14</v>
      </c>
      <c r="G19" s="21">
        <f ca="1">ROUND(INDIRECT(ADDRESS(ROW()+(0), COLUMN()+(-2), 1))*INDIRECT(ADDRESS(ROW()+(0), COLUMN()+(-1), 1)), 2)</f>
        <v>297.58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30036.4</v>
      </c>
      <c r="G20" s="24">
        <f ca="1">ROUND(INDIRECT(ADDRESS(ROW()+(0), COLUMN()+(-2), 1))*INDIRECT(ADDRESS(ROW()+(0), COLUMN()+(-1), 1))/100, 2)</f>
        <v>600.73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30637.1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