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<sst xmlns="http://schemas.openxmlformats.org/spreadsheetml/2006/main" count="64" uniqueCount="64">
  <si>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</si>
  <si>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ASA010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</si>
  <si>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</si>
  <si>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</si>
  <si>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enterrada, construída em alvenaria de tijolo cerâmico furado, de meia vez de espessura, assente com argamassa de cimento, confeccionada em obra, dosificação 1:6, de dimensões interiores 125x125x95 cm, sobre base de betão simples C30/37 (X0(P); D25; S2; Cl 0,4) de 15 cm de espessura, formação de pendente mínima de 1,00% para a drenagem de águas residuais e 0,50% para a drenagem de águas pluviais, com o mesmo tipo de betão, com emboço e afagada interiormente com argamassa de cimento, confeccionada em obra, com aditivo hidrófugo, dosificação 1:3 formando arestas e esquinas a meia cana, fechada superiormente com painel cerâmico oco com encaixe macho-fêmea e lajeta de betão C35/45 (XC4(P) + XA2(P); D25; S2; Cl 0,2), armada com malha electrossoldada e vedada hermeticamente com argamassa de cimento. Inclusive argamassa para enchimento de juntas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</si>
  <si>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</si>
  <si>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</si>
  <si>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</si>
  <si>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</si>
  <si>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</si>
  <si>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</si>
  <si>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</si>
  <si>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</si>
  <si>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</si>
  <si>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</si>
  <si>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</si>
  <si>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</si>
  <si>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</si>
  <si>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</si>
  <si>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</si>
  <si>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</si>
  <si>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</si>
  <si>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</si>
  <si>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</si>
  <si>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</si>
  <si>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</si>
  <si>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</si>
  <si>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</si>
  <si>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</si>
  <si>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</si>
  <si>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</si>
  <si>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</si>
  <si>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</si>
  <si>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</si>
  <si>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</si>
  <si>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</si>
  <si>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</si>
  <si>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</si>
  <si>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mt10haf020fElla</t>
  </si>
  <si>
    <t xml:space="preserve">m³</t>
  </si>
  <si>
    <t xml:space="preserve">Betão C35/45 (XC4(P) + XA2(P); D25; S2; Cl 0,2), fabricado em central, segundo NP EN 206.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</si>
  <si>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</si>
  <si>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</si>
  <si>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</si>
  <si>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</si>
  <si>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</si>
  <si>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</si>
  <si>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</si>
  <si>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</si>
  <si>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</si>
  <si>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</si>
  <si>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</si>
  <si>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1.961,06Kz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</si>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</sst>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1.91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0.469</v>
      </c>
      <c r="G9" s="11"/>
      <c r="H9" s="13">
        <v>26989.3</v>
      </c>
      <c r="I9" s="13">
        <f ca="1">ROUND(INDIRECT(ADDRESS(ROW()+(0), COLUMN()+(-3), 1))*INDIRECT(ADDRESS(ROW()+(0), COLUMN()+(-1), 1)), 2)</f>
        <v>12658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100</v>
      </c>
      <c r="G10" s="16"/>
      <c r="H10" s="17">
        <v>41.79</v>
      </c>
      <c r="I10" s="17">
        <f ca="1">ROUND(INDIRECT(ADDRESS(ROW()+(0), COLUMN()+(-3), 1))*INDIRECT(ADDRESS(ROW()+(0), COLUMN()+(-1), 1)), 2)</f>
        <v>4179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0.028</v>
      </c>
      <c r="G11" s="16"/>
      <c r="H11" s="17">
        <v>279.7</v>
      </c>
      <c r="I11" s="17">
        <f ca="1">ROUND(INDIRECT(ADDRESS(ROW()+(0), COLUMN()+(-3), 1))*INDIRECT(ADDRESS(ROW()+(0), COLUMN()+(-1), 1)), 2)</f>
        <v>7.83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0.215</v>
      </c>
      <c r="G12" s="16"/>
      <c r="H12" s="17">
        <v>2992.57</v>
      </c>
      <c r="I12" s="17">
        <f ca="1">ROUND(INDIRECT(ADDRESS(ROW()+(0), COLUMN()+(-3), 1))*INDIRECT(ADDRESS(ROW()+(0), COLUMN()+(-1), 1)), 2)</f>
        <v>643.4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54.084</v>
      </c>
      <c r="G13" s="16"/>
      <c r="H13" s="17">
        <v>18.65</v>
      </c>
      <c r="I13" s="17">
        <f ca="1">ROUND(INDIRECT(ADDRESS(ROW()+(0), COLUMN()+(-3), 1))*INDIRECT(ADDRESS(ROW()+(0), COLUMN()+(-1), 1)), 2)</f>
        <v>1008.67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7074.59</v>
      </c>
      <c r="I14" s="17">
        <f ca="1">ROUND(INDIRECT(ADDRESS(ROW()+(0), COLUMN()+(-3), 1))*INDIRECT(ADDRESS(ROW()+(0), COLUMN()+(-1), 1)), 2)</f>
        <v>7074.59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0.852</v>
      </c>
      <c r="G15" s="16"/>
      <c r="H15" s="17">
        <v>223.75</v>
      </c>
      <c r="I15" s="17">
        <f ca="1">ROUND(INDIRECT(ADDRESS(ROW()+(0), COLUMN()+(-3), 1))*INDIRECT(ADDRESS(ROW()+(0), COLUMN()+(-1), 1)), 2)</f>
        <v>190.64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</v>
      </c>
      <c r="G16" s="16"/>
      <c r="H16" s="17">
        <v>187.44</v>
      </c>
      <c r="I16" s="17">
        <f ca="1">ROUND(INDIRECT(ADDRESS(ROW()+(0), COLUMN()+(-3), 1))*INDIRECT(ADDRESS(ROW()+(0), COLUMN()+(-1), 1)), 2)</f>
        <v>937.2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1.823</v>
      </c>
      <c r="G17" s="16"/>
      <c r="H17" s="17">
        <v>705.71</v>
      </c>
      <c r="I17" s="17">
        <f ca="1">ROUND(INDIRECT(ADDRESS(ROW()+(0), COLUMN()+(-3), 1))*INDIRECT(ADDRESS(ROW()+(0), COLUMN()+(-1), 1)), 2)</f>
        <v>1286.51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0.143</v>
      </c>
      <c r="G18" s="16"/>
      <c r="H18" s="17">
        <v>28338.8</v>
      </c>
      <c r="I18" s="17">
        <f ca="1">ROUND(INDIRECT(ADDRESS(ROW()+(0), COLUMN()+(-3), 1))*INDIRECT(ADDRESS(ROW()+(0), COLUMN()+(-1), 1)), 2)</f>
        <v>4052.45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0.098</v>
      </c>
      <c r="G19" s="16"/>
      <c r="H19" s="17">
        <v>907.3</v>
      </c>
      <c r="I19" s="17">
        <f ca="1">ROUND(INDIRECT(ADDRESS(ROW()+(0), COLUMN()+(-3), 1))*INDIRECT(ADDRESS(ROW()+(0), COLUMN()+(-1), 1)), 2)</f>
        <v>88.92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3.796</v>
      </c>
      <c r="G20" s="16"/>
      <c r="H20" s="17">
        <v>1028.94</v>
      </c>
      <c r="I20" s="17">
        <f ca="1">ROUND(INDIRECT(ADDRESS(ROW()+(0), COLUMN()+(-3), 1))*INDIRECT(ADDRESS(ROW()+(0), COLUMN()+(-1), 1)), 2)</f>
        <v>3905.86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4.159</v>
      </c>
      <c r="G21" s="20"/>
      <c r="H21" s="21">
        <v>581.64</v>
      </c>
      <c r="I21" s="21">
        <f ca="1">ROUND(INDIRECT(ADDRESS(ROW()+(0), COLUMN()+(-3), 1))*INDIRECT(ADDRESS(ROW()+(0), COLUMN()+(-1), 1)), 2)</f>
        <v>2419.04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38452.1</v>
      </c>
      <c r="I22" s="24">
        <f ca="1">ROUND(INDIRECT(ADDRESS(ROW()+(0), COLUMN()+(-3), 1))*INDIRECT(ADDRESS(ROW()+(0), COLUMN()+(-1), 1))/100, 2)</f>
        <v>769.04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39221.1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