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<sst xmlns="http://schemas.openxmlformats.org/spreadsheetml/2006/main" count="64" uniqueCount="64">
  <si>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</si>
  <si>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ASA010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</si>
  <si>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</si>
  <si>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</si>
  <si>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enterrada, construída em alvenaria de tijolo cerâmico furado, de meia vez de espessura, assente com argamassa de cimento, confeccionada em obra, dosificação 1:6, de dimensões interiores 100x100x85 cm, sobre base de betão simples C30/37 (X0(P); D25; S2; Cl 0,4) de 15 cm de espessura, formação de pendente mínima de 1,00% para a drenagem de águas residuais e 0,50% para a drenagem de águas pluviais, com o mesmo tipo de betão, com emboço e afagada interiormente com argamassa de cimento, confeccionada em obra, com aditivo hidrófugo, dosificação 1:3 formando arestas e esquinas a meia cana, fechada superiormente com painel cerâmico oco com encaixe macho-fêmea e lajeta de betão C35/45 (XC4(P) + XA2(P); D25; S2; Cl 0,2), armada com malha electrossoldada e vedada hermeticamente com argamassa de cimento. Inclusive argamassa para enchimento de juntas e peças de PVC cortadas longitudinalmente para formação do canal no fundo da caixa.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</si>
  <si>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</si>
  <si>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</si>
  <si>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</si>
  <si>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</si>
  <si>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</si>
  <si>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</si>
  <si>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mt10hmf020va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</si>
  <si>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</si>
  <si>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</si>
  <si>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</si>
  <si>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</si>
  <si>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</si>
  <si>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</si>
  <si>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</si>
  <si>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</si>
  <si>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</si>
  <si>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</si>
  <si>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</si>
  <si>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</si>
  <si>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</si>
  <si>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</si>
  <si>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</si>
  <si>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</si>
  <si>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</si>
  <si>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</si>
  <si>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</si>
  <si>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</si>
  <si>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</si>
  <si>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</si>
  <si>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</si>
  <si>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</si>
  <si>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</si>
  <si>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</si>
  <si>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mt10haf020fElla</t>
  </si>
  <si>
    <t xml:space="preserve">m³</t>
  </si>
  <si>
    <t xml:space="preserve">Betão C35/45 (XC4(P) + XA2(P); D25; S2; Cl 0,2), fabricado em central, segundo NP EN 206.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</si>
  <si>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</si>
  <si>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</si>
  <si>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</si>
  <si>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</si>
  <si>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</si>
  <si>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</si>
  <si>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</si>
  <si>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</si>
  <si>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</si>
  <si>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</si>
  <si>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</si>
  <si>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1.540,27Kz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</si>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</sst>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0.349</v>
      </c>
      <c r="G9" s="11"/>
      <c r="H9" s="13">
        <v>26989.3</v>
      </c>
      <c r="I9" s="13">
        <f ca="1">ROUND(INDIRECT(ADDRESS(ROW()+(0), COLUMN()+(-3), 1))*INDIRECT(ADDRESS(ROW()+(0), COLUMN()+(-1), 1)), 2)</f>
        <v>9419.27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78</v>
      </c>
      <c r="G10" s="16"/>
      <c r="H10" s="17">
        <v>41.79</v>
      </c>
      <c r="I10" s="17">
        <f ca="1">ROUND(INDIRECT(ADDRESS(ROW()+(0), COLUMN()+(-3), 1))*INDIRECT(ADDRESS(ROW()+(0), COLUMN()+(-1), 1)), 2)</f>
        <v>3259.62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0.02</v>
      </c>
      <c r="G11" s="16"/>
      <c r="H11" s="17">
        <v>279.7</v>
      </c>
      <c r="I11" s="17">
        <f ca="1">ROUND(INDIRECT(ADDRESS(ROW()+(0), COLUMN()+(-3), 1))*INDIRECT(ADDRESS(ROW()+(0), COLUMN()+(-1), 1)), 2)</f>
        <v>5.59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0.156</v>
      </c>
      <c r="G12" s="16"/>
      <c r="H12" s="17">
        <v>2992.57</v>
      </c>
      <c r="I12" s="17">
        <f ca="1">ROUND(INDIRECT(ADDRESS(ROW()+(0), COLUMN()+(-3), 1))*INDIRECT(ADDRESS(ROW()+(0), COLUMN()+(-1), 1)), 2)</f>
        <v>466.84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38.651</v>
      </c>
      <c r="G13" s="16"/>
      <c r="H13" s="17">
        <v>18.65</v>
      </c>
      <c r="I13" s="17">
        <f ca="1">ROUND(INDIRECT(ADDRESS(ROW()+(0), COLUMN()+(-3), 1))*INDIRECT(ADDRESS(ROW()+(0), COLUMN()+(-1), 1)), 2)</f>
        <v>720.84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7074.59</v>
      </c>
      <c r="I14" s="17">
        <f ca="1">ROUND(INDIRECT(ADDRESS(ROW()+(0), COLUMN()+(-3), 1))*INDIRECT(ADDRESS(ROW()+(0), COLUMN()+(-1), 1)), 2)</f>
        <v>7074.59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0.594</v>
      </c>
      <c r="G15" s="16"/>
      <c r="H15" s="17">
        <v>223.75</v>
      </c>
      <c r="I15" s="17">
        <f ca="1">ROUND(INDIRECT(ADDRESS(ROW()+(0), COLUMN()+(-3), 1))*INDIRECT(ADDRESS(ROW()+(0), COLUMN()+(-1), 1)), 2)</f>
        <v>132.91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4</v>
      </c>
      <c r="G16" s="16"/>
      <c r="H16" s="17">
        <v>187.44</v>
      </c>
      <c r="I16" s="17">
        <f ca="1">ROUND(INDIRECT(ADDRESS(ROW()+(0), COLUMN()+(-3), 1))*INDIRECT(ADDRESS(ROW()+(0), COLUMN()+(-1), 1)), 2)</f>
        <v>749.76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1.21</v>
      </c>
      <c r="G17" s="16"/>
      <c r="H17" s="17">
        <v>705.71</v>
      </c>
      <c r="I17" s="17">
        <f ca="1">ROUND(INDIRECT(ADDRESS(ROW()+(0), COLUMN()+(-3), 1))*INDIRECT(ADDRESS(ROW()+(0), COLUMN()+(-1), 1)), 2)</f>
        <v>853.91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0.097</v>
      </c>
      <c r="G18" s="16"/>
      <c r="H18" s="17">
        <v>28338.8</v>
      </c>
      <c r="I18" s="17">
        <f ca="1">ROUND(INDIRECT(ADDRESS(ROW()+(0), COLUMN()+(-3), 1))*INDIRECT(ADDRESS(ROW()+(0), COLUMN()+(-1), 1)), 2)</f>
        <v>2748.86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0.071</v>
      </c>
      <c r="G19" s="16"/>
      <c r="H19" s="17">
        <v>907.3</v>
      </c>
      <c r="I19" s="17">
        <f ca="1">ROUND(INDIRECT(ADDRESS(ROW()+(0), COLUMN()+(-3), 1))*INDIRECT(ADDRESS(ROW()+(0), COLUMN()+(-1), 1)), 2)</f>
        <v>64.42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2.833</v>
      </c>
      <c r="G20" s="16"/>
      <c r="H20" s="17">
        <v>1028.94</v>
      </c>
      <c r="I20" s="17">
        <f ca="1">ROUND(INDIRECT(ADDRESS(ROW()+(0), COLUMN()+(-3), 1))*INDIRECT(ADDRESS(ROW()+(0), COLUMN()+(-1), 1)), 2)</f>
        <v>2914.99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3.077</v>
      </c>
      <c r="G21" s="20"/>
      <c r="H21" s="21">
        <v>581.64</v>
      </c>
      <c r="I21" s="21">
        <f ca="1">ROUND(INDIRECT(ADDRESS(ROW()+(0), COLUMN()+(-3), 1))*INDIRECT(ADDRESS(ROW()+(0), COLUMN()+(-1), 1)), 2)</f>
        <v>1789.71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2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30201.3</v>
      </c>
      <c r="I22" s="24">
        <f ca="1">ROUND(INDIRECT(ADDRESS(ROW()+(0), COLUMN()+(-3), 1))*INDIRECT(ADDRESS(ROW()+(0), COLUMN()+(-1), 1))/100, 2)</f>
        <v>604.03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30805.3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1.06202e+006</v>
      </c>
      <c r="F27" s="31"/>
      <c r="G27" s="31">
        <v>1.06202e+006</v>
      </c>
      <c r="H27" s="31"/>
      <c r="I27" s="31"/>
      <c r="J27" s="31" t="s">
        <v>59</v>
      </c>
    </row>
    <row r="28" spans="1:10" ht="13.50" thickBot="1" customHeight="1">
      <c r="A28" s="32" t="s">
        <v>60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