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<sst xmlns="http://schemas.openxmlformats.org/spreadsheetml/2006/main" count="26" uniqueCount="26">
  <si>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</si>
  <si>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ZVM030</t>
  </si>
  <si>
    <t xml:space="preserve">Ud</t>
  </si>
  <si>
    <t xml:space="preserve">Boca de extracção "ALDER".</t>
  </si>
  <si>
    <r>
      <rPr>
        <sz val="7.80"/>
        <color rgb="FF000000"/>
        <rFont val="Arial"/>
        <family val="2"/>
      </rPr>
      <t xml:space="preserve">Reabilitação energética de edifício através da colocação de </t>
    </r>
    <r>
      <rPr>
        <b/>
        <sz val="7.80"/>
        <color rgb="FF000000"/>
        <rFont val="Arial"/>
        <family val="2"/>
      </rPr>
      <t xml:space="preserve">boca de extracção, higro-regulável, modelo BAHIA C1 Higro 12-70 "ALDER", caudal máximo 19,4 l/s, para paredes ou tectos de locais húmidos (cozinha)</t>
    </r>
    <r>
      <rPr>
        <sz val="7.80"/>
        <color rgb="FF000000"/>
        <rFont val="Arial"/>
        <family val="2"/>
      </rPr>
      <t xml:space="preserve">, para sistema de ventilação mecânica controlada.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</si>
  <si>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</si>
  <si>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</si>
  <si>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</si>
  <si>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</si>
  <si>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</si>
  <si>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</si>
  <si>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mt20sva080sa</t>
  </si>
  <si>
    <t xml:space="preserve">Ud</t>
  </si>
  <si>
    <t xml:space="preserve">Boca de extracção, higro-regulável, modelo BAHIA C1 Higro 12-70 "ALDER", caudal máximo 19,4 l/s, de 125 mm de diâmetro de ligação, 160x47,6x227,7 mm, isolamento acústico de 36 dB, e sensor de humidade de nylon, para colocar em paredes ou tectos de locais húmidos (cozinha), no início da conduta de extracção.</t>
  </si>
  <si>
    <t xml:space="preserve">mo009</t>
  </si>
  <si>
    <t xml:space="preserve">h</t>
  </si>
  <si>
    <t xml:space="preserve">Oficial de 1ª montador.</t>
  </si>
  <si>
    <t xml:space="preserve">mo075</t>
  </si>
  <si>
    <t xml:space="preserve">h</t>
  </si>
  <si>
    <t xml:space="preserve">Ajudante de montador.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</si>
  <si>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</si>
  <si>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</si>
  <si>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</si>
  <si>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</si>
  <si>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787,86Kz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</si>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</sst>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55" customWidth="1"/>
    <col min="2" max="2" width="3.79" customWidth="1"/>
    <col min="3" max="3" width="6.70" customWidth="1"/>
    <col min="4" max="4" width="22.00" customWidth="1"/>
    <col min="5" max="5" width="26.67" customWidth="1"/>
    <col min="6" max="6" width="15.45" customWidth="1"/>
    <col min="7" max="7" width="6.56" customWidth="1"/>
    <col min="8" max="8" width="8.89" customWidth="1"/>
    <col min="9" max="9" width="4.23" customWidth="1"/>
    <col min="10" max="10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</row>
    <row r="8" spans="1:10" ht="40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6">
        <v>14881.450000</v>
      </c>
      <c r="I8" s="16"/>
      <c r="J8" s="16">
        <f ca="1">ROUND(INDIRECT(ADDRESS(ROW()+(0), COLUMN()+(-3), 1))*INDIRECT(ADDRESS(ROW()+(0), COLUMN()+(-2), 1)), 2)</f>
        <v>14881.450000</v>
      </c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0.195000</v>
      </c>
      <c r="H9" s="20">
        <v>365.860000</v>
      </c>
      <c r="I9" s="20"/>
      <c r="J9" s="20">
        <f ca="1">ROUND(INDIRECT(ADDRESS(ROW()+(0), COLUMN()+(-3), 1))*INDIRECT(ADDRESS(ROW()+(0), COLUMN()+(-2), 1)), 2)</f>
        <v>71.340000</v>
      </c>
    </row>
    <row r="10" spans="1:10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0.195000</v>
      </c>
      <c r="H10" s="24">
        <v>233.670000</v>
      </c>
      <c r="I10" s="24"/>
      <c r="J10" s="24">
        <f ca="1">ROUND(INDIRECT(ADDRESS(ROW()+(0), COLUMN()+(-3), 1))*INDIRECT(ADDRESS(ROW()+(0), COLUMN()+(-2), 1)), 2)</f>
        <v>45.570000</v>
      </c>
    </row>
    <row r="11" spans="1:10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6">
        <f ca="1">ROUND(SUM(INDIRECT(ADDRESS(ROW()+(-1), COLUMN()+(2), 1)),INDIRECT(ADDRESS(ROW()+(-2), COLUMN()+(2), 1)),INDIRECT(ADDRESS(ROW()+(-3), COLUMN()+(2), 1))), 2)</f>
        <v>14998.360000</v>
      </c>
      <c r="I11" s="16"/>
      <c r="J11" s="16">
        <f ca="1">ROUND(INDIRECT(ADDRESS(ROW()+(0), COLUMN()+(-3), 1))*INDIRECT(ADDRESS(ROW()+(0), COLUMN()+(-2), 1))/100, 2)</f>
        <v>299.970000</v>
      </c>
    </row>
    <row r="12" spans="1:10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4">
        <f ca="1">ROUND(SUM(INDIRECT(ADDRESS(ROW()+(-1), COLUMN()+(2), 1)),INDIRECT(ADDRESS(ROW()+(-2), COLUMN()+(2), 1)),INDIRECT(ADDRESS(ROW()+(-3), COLUMN()+(2), 1)),INDIRECT(ADDRESS(ROW()+(-4), COLUMN()+(2), 1))), 2)</f>
        <v>15298.330000</v>
      </c>
      <c r="I12" s="24"/>
      <c r="J12" s="24">
        <f ca="1">ROUND(INDIRECT(ADDRESS(ROW()+(0), COLUMN()+(-3), 1))*INDIRECT(ADDRESS(ROW()+(0), COLUMN()+(-2), 1))/100, 2)</f>
        <v>458.950000</v>
      </c>
    </row>
    <row r="13" spans="1:10" ht="12.00" thickBot="1" customHeight="1">
      <c r="A13" s="6" t="s">
        <v>24</v>
      </c>
      <c r="B13" s="7"/>
      <c r="C13" s="7"/>
      <c r="D13" s="7"/>
      <c r="E13" s="7"/>
      <c r="F13" s="7"/>
      <c r="G13" s="25"/>
      <c r="H13" s="6" t="s">
        <v>25</v>
      </c>
      <c r="I13" s="6"/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15757.280000</v>
      </c>
    </row>
  </sheetData>
  <mergeCells count="19">
    <mergeCell ref="A1:J1"/>
    <mergeCell ref="A3:C3"/>
    <mergeCell ref="G3:H3"/>
    <mergeCell ref="I3:J3"/>
    <mergeCell ref="A4:J4"/>
    <mergeCell ref="C7:F7"/>
    <mergeCell ref="H7:I7"/>
    <mergeCell ref="C8:F8"/>
    <mergeCell ref="H8:I8"/>
    <mergeCell ref="C9:F9"/>
    <mergeCell ref="H9:I9"/>
    <mergeCell ref="C10:F10"/>
    <mergeCell ref="H10:I10"/>
    <mergeCell ref="C11:F11"/>
    <mergeCell ref="H11:I11"/>
    <mergeCell ref="C12:F12"/>
    <mergeCell ref="H12:I12"/>
    <mergeCell ref="A13:F13"/>
    <mergeCell ref="H13:I13"/>
  </mergeCells>
  <pageMargins left="0.620079" right="0.472441" top="0.472441" bottom="0.472441" header="0.0" footer="0.0"/>
  <pageSetup paperSize="9" orientation="portrait"/>
  <rowBreaks count="0" manualBreakCount="0">
    </rowBreaks>
</worksheet>
</file>