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<sst xmlns="http://schemas.openxmlformats.org/spreadsheetml/2006/main" count="55" uniqueCount="55">
  <si>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</si>
  <si>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ZVG005</t>
  </si>
  <si>
    <t xml:space="preserve">m²</t>
  </si>
  <si>
    <t xml:space="preserve">Reabilitação energética de fachada, com isolamento térmico e revestimento exterior de fachada ventilada com peças de grande formato de grés porcelânico.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</si>
  <si>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com fixações mecânicas sobre fachada existente; REVESTIMENTO EXTERIOR DE FACHADA VENTILADA: com peças de grande formato de grés porcelânico esmaltado, acabamento polido, de 500x1000x10 mm, gama média, capacidade de absorção de água E&lt;0,5%, grupo BIa, segundo NP EN 14411. Inclusive fita adesiva para a vedação de juntas entre painéis isolantes e tira-fundos e ancoragens mecânicas de expansão de aço inoxidável A2, para a fixação da subestrutura suporte.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</si>
  <si>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</si>
  <si>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</si>
  <si>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</si>
  <si>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</si>
  <si>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</si>
  <si>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</si>
  <si>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</si>
  <si>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</si>
  <si>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13501-1, capacidade de absorção de água a curto prazo &lt;=1 kg/m² e factor de resistência à difusão do vapor de água 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</si>
  <si>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</si>
  <si>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</si>
  <si>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</si>
  <si>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</si>
  <si>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</si>
  <si>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</si>
  <si>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mt19abp100ypbb</t>
  </si>
  <si>
    <t xml:space="preserve">m²</t>
  </si>
  <si>
    <t xml:space="preserve">Peças de grande formato de grés porcelânico esmaltado, acabamento polido, de 500x1000x10 mm, gama média, capacidade de absorção de água E&lt;0,5%, grupo BIa, segundo NP EN 14411; com o preço incrementado em 5% relativamente a peças especiais para a resolução de pontos singulares.</t>
  </si>
  <si>
    <t xml:space="preserve">mt19pag020gpba</t>
  </si>
  <si>
    <t xml:space="preserve">m²</t>
  </si>
  <si>
    <t xml:space="preserve">Subestrutura suporte regulável nas três direcções, para a sustentação do revestimento exterior, com peças de grande formato de grés porcelânico, de 500x1000 mm e de entre 8 e 10,5 mm de espessura, através do sistema de ancoragem à vista de grampo, formada por: perfis verticais em C de alumínio extrudido de liga 6063 com tratamento térmico T6, grampos com unha vista de alumínio extrudido de liga 6063 com tratamento térmico T6, esquadros de carga e esquadros de apoio de 60x40x100x4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</si>
  <si>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</si>
  <si>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</si>
  <si>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</si>
  <si>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</si>
  <si>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</si>
  <si>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</si>
  <si>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</si>
  <si>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</si>
  <si>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</si>
  <si>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</si>
  <si>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</si>
  <si>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</si>
  <si>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</si>
  <si>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</si>
  <si>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15.994,57Kz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</si>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</sst>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11764</v>
      </c>
      <c r="J9" s="13">
        <f ca="1">ROUND(INDIRECT(ADDRESS(ROW()+(0), COLUMN()+(-3), 1))*INDIRECT(ADDRESS(ROW()+(0), COLUMN()+(-1), 1)), 2)</f>
        <v>12352.2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237.8</v>
      </c>
      <c r="J10" s="17">
        <f ca="1">ROUND(INDIRECT(ADDRESS(ROW()+(0), COLUMN()+(-3), 1))*INDIRECT(ADDRESS(ROW()+(0), COLUMN()+(-1), 1)), 2)</f>
        <v>951.2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0.44</v>
      </c>
      <c r="H11" s="16"/>
      <c r="I11" s="17">
        <v>356.7</v>
      </c>
      <c r="J11" s="17">
        <f ca="1">ROUND(INDIRECT(ADDRESS(ROW()+(0), COLUMN()+(-3), 1))*INDIRECT(ADDRESS(ROW()+(0), COLUMN()+(-1), 1)), 2)</f>
        <v>156.95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32492.3</v>
      </c>
      <c r="J12" s="17">
        <f ca="1">ROUND(INDIRECT(ADDRESS(ROW()+(0), COLUMN()+(-3), 1))*INDIRECT(ADDRESS(ROW()+(0), COLUMN()+(-1), 1)), 2)</f>
        <v>32492.3</v>
      </c>
      <c r="K12" s="17"/>
    </row>
    <row r="13" spans="1:11" ht="108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19918.1</v>
      </c>
      <c r="J13" s="17">
        <f ca="1">ROUND(INDIRECT(ADDRESS(ROW()+(0), COLUMN()+(-3), 1))*INDIRECT(ADDRESS(ROW()+(0), COLUMN()+(-1), 1)), 2)</f>
        <v>19918.1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0.181</v>
      </c>
      <c r="H14" s="16"/>
      <c r="I14" s="17">
        <v>1057.3</v>
      </c>
      <c r="J14" s="17">
        <f ca="1">ROUND(INDIRECT(ADDRESS(ROW()+(0), COLUMN()+(-3), 1))*INDIRECT(ADDRESS(ROW()+(0), COLUMN()+(-1), 1)), 2)</f>
        <v>191.37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0.181</v>
      </c>
      <c r="H15" s="16"/>
      <c r="I15" s="17">
        <v>604.97</v>
      </c>
      <c r="J15" s="17">
        <f ca="1">ROUND(INDIRECT(ADDRESS(ROW()+(0), COLUMN()+(-3), 1))*INDIRECT(ADDRESS(ROW()+(0), COLUMN()+(-1), 1)), 2)</f>
        <v>109.5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1.207</v>
      </c>
      <c r="H16" s="16"/>
      <c r="I16" s="17">
        <v>1057.3</v>
      </c>
      <c r="J16" s="17">
        <f ca="1">ROUND(INDIRECT(ADDRESS(ROW()+(0), COLUMN()+(-3), 1))*INDIRECT(ADDRESS(ROW()+(0), COLUMN()+(-1), 1)), 2)</f>
        <v>1276.16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1.207</v>
      </c>
      <c r="H17" s="20"/>
      <c r="I17" s="21">
        <v>604.97</v>
      </c>
      <c r="J17" s="21">
        <f ca="1">ROUND(INDIRECT(ADDRESS(ROW()+(0), COLUMN()+(-3), 1))*INDIRECT(ADDRESS(ROW()+(0), COLUMN()+(-1), 1)), 2)</f>
        <v>730.2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68178.1</v>
      </c>
      <c r="J18" s="24">
        <f ca="1">ROUND(INDIRECT(ADDRESS(ROW()+(0), COLUMN()+(-3), 1))*INDIRECT(ADDRESS(ROW()+(0), COLUMN()+(-1), 1))/100, 2)</f>
        <v>1363.56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69541.6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172013</v>
      </c>
      <c r="G25" s="31"/>
      <c r="H25" s="31">
        <v>172014</v>
      </c>
      <c r="I25" s="31"/>
      <c r="J25" s="31"/>
      <c r="K25" s="31" t="s">
        <v>50</v>
      </c>
    </row>
    <row r="26" spans="1:11" ht="24.0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