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<sst xmlns="http://schemas.openxmlformats.org/spreadsheetml/2006/main" count="99" uniqueCount="99">
  <si>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</si>
  <si>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ZVC020</t>
  </si>
  <si>
    <t xml:space="preserve">m²</t>
  </si>
  <si>
    <t xml:space="preserve">Reabilitação energética de fachada, com isolamento térmico e revestimento exterior de fachada ventilada de placas de cimento. Sistema Placotherm V "PLACO".</t>
  </si>
  <si>
    <r>
      <rPr>
        <sz val="8.25"/>
        <color rgb="FF000000"/>
        <rFont val="Arial"/>
        <family val="2"/>
      </rPr>
      <t xml:space="preserve">Reabilitação energética de fachada. ISOLAMENTO TÉRMICO: painel semi-rígido de lã mineral, Ecovent® VN 035, segundo EN 13162, de 60 mm de espessura, revestido numa das suas faces com um véu preto, resistência térmica 1,7 m²°C/W, condutibilidade térmica 0,035 W/(m°C), colocado topo a topo, com fixações mecânicas sobre fachada existente; REVESTIMENTO EXTERIOR DE FACHADA VENTILADA: de placas de cimento de alto rendimento, Aquaroc 13 "PLACO", de 12,5x1200x900 mm, colocação com parafusos, através do sistema Placotherm V Aquaroc "PLACO" com DAU nº 14/089 B,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adesiva para a vedação de juntas entre painéis isolantes, fita acústica,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</si>
  <si>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</si>
  <si>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</si>
  <si>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</si>
  <si>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</si>
  <si>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</si>
  <si>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</si>
  <si>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</si>
  <si>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</si>
  <si>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</si>
  <si>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</si>
  <si>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</si>
  <si>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</si>
  <si>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</si>
  <si>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</si>
  <si>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</si>
  <si>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mt16lvi030ahjj</t>
  </si>
  <si>
    <t xml:space="preserve">m²</t>
  </si>
  <si>
    <t xml:space="preserve">Painel semi-rígido de lã mineral, Ecovent® VN 035 "ISOVER", segundo EN 13162, de 60 mm de espessura, revestido numa das suas faces com um véu preto, resistência térmica 1,7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</si>
  <si>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mt16aaa020eb</t>
  </si>
  <si>
    <t xml:space="preserve">Ud</t>
  </si>
  <si>
    <t xml:space="preserve">Fixação mecânica para painéis isolantes de lã de rocha,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</si>
  <si>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</si>
  <si>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</si>
  <si>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</si>
  <si>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</si>
  <si>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</si>
  <si>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</si>
  <si>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</si>
  <si>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</si>
  <si>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</si>
  <si>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</si>
  <si>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</si>
  <si>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</si>
  <si>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</si>
  <si>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</si>
  <si>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</si>
  <si>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</si>
  <si>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</si>
  <si>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</si>
  <si>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</si>
  <si>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</si>
  <si>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</si>
  <si>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</si>
  <si>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</si>
  <si>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</si>
  <si>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</si>
  <si>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</si>
  <si>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</si>
  <si>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</si>
  <si>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</si>
  <si>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</si>
  <si>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</si>
  <si>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</si>
  <si>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</si>
  <si>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</si>
  <si>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</si>
  <si>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</si>
  <si>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</si>
  <si>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</si>
  <si>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</si>
  <si>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</si>
  <si>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</si>
  <si>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</si>
  <si>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</si>
  <si>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</si>
  <si>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</si>
  <si>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</si>
  <si>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</si>
  <si>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</si>
  <si>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</si>
  <si>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</si>
  <si>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</si>
  <si>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</si>
  <si>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</si>
  <si>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</si>
  <si>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</si>
  <si>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</si>
  <si>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16.590,01Kz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</si>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</sst>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</v>
      </c>
      <c r="H9" s="11"/>
      <c r="I9" s="13">
        <v>7787.99</v>
      </c>
      <c r="J9" s="13">
        <f ca="1">ROUND(INDIRECT(ADDRESS(ROW()+(0), COLUMN()+(-3), 1))*INDIRECT(ADDRESS(ROW()+(0), COLUMN()+(-1), 1)), 2)</f>
        <v>3582.48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1.39</v>
      </c>
      <c r="H10" s="16"/>
      <c r="I10" s="17">
        <v>6004.48</v>
      </c>
      <c r="J10" s="17">
        <f ca="1">ROUND(INDIRECT(ADDRESS(ROW()+(0), COLUMN()+(-3), 1))*INDIRECT(ADDRESS(ROW()+(0), COLUMN()+(-1), 1)), 2)</f>
        <v>8346.23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2.315</v>
      </c>
      <c r="H11" s="16"/>
      <c r="I11" s="17">
        <v>1361.41</v>
      </c>
      <c r="J11" s="17">
        <f ca="1">ROUND(INDIRECT(ADDRESS(ROW()+(0), COLUMN()+(-3), 1))*INDIRECT(ADDRESS(ROW()+(0), COLUMN()+(-1), 1)), 2)</f>
        <v>3151.66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9987.65</v>
      </c>
      <c r="J12" s="17">
        <f ca="1">ROUND(INDIRECT(ADDRESS(ROW()+(0), COLUMN()+(-3), 1))*INDIRECT(ADDRESS(ROW()+(0), COLUMN()+(-1), 1)), 2)</f>
        <v>10487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</v>
      </c>
      <c r="H13" s="16"/>
      <c r="I13" s="17">
        <v>243.74</v>
      </c>
      <c r="J13" s="17">
        <f ca="1">ROUND(INDIRECT(ADDRESS(ROW()+(0), COLUMN()+(-3), 1))*INDIRECT(ADDRESS(ROW()+(0), COLUMN()+(-1), 1)), 2)</f>
        <v>974.96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0.44</v>
      </c>
      <c r="H14" s="16"/>
      <c r="I14" s="17">
        <v>356.7</v>
      </c>
      <c r="J14" s="17">
        <f ca="1">ROUND(INDIRECT(ADDRESS(ROW()+(0), COLUMN()+(-3), 1))*INDIRECT(ADDRESS(ROW()+(0), COLUMN()+(-1), 1)), 2)</f>
        <v>156.95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</v>
      </c>
      <c r="H15" s="16"/>
      <c r="I15" s="17">
        <v>10760.5</v>
      </c>
      <c r="J15" s="17">
        <f ca="1">ROUND(INDIRECT(ADDRESS(ROW()+(0), COLUMN()+(-3), 1))*INDIRECT(ADDRESS(ROW()+(0), COLUMN()+(-1), 1)), 2)</f>
        <v>8931.22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0.83</v>
      </c>
      <c r="H16" s="16"/>
      <c r="I16" s="17">
        <v>8501.4</v>
      </c>
      <c r="J16" s="17">
        <f ca="1">ROUND(INDIRECT(ADDRESS(ROW()+(0), COLUMN()+(-3), 1))*INDIRECT(ADDRESS(ROW()+(0), COLUMN()+(-1), 1)), 2)</f>
        <v>7056.16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4.63</v>
      </c>
      <c r="H17" s="16"/>
      <c r="I17" s="17">
        <v>578.45</v>
      </c>
      <c r="J17" s="17">
        <f ca="1">ROUND(INDIRECT(ADDRESS(ROW()+(0), COLUMN()+(-3), 1))*INDIRECT(ADDRESS(ROW()+(0), COLUMN()+(-1), 1)), 2)</f>
        <v>2678.22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1.6</v>
      </c>
      <c r="H18" s="16"/>
      <c r="I18" s="17">
        <v>1291.28</v>
      </c>
      <c r="J18" s="17">
        <f ca="1">ROUND(INDIRECT(ADDRESS(ROW()+(0), COLUMN()+(-3), 1))*INDIRECT(ADDRESS(ROW()+(0), COLUMN()+(-1), 1)), 2)</f>
        <v>2066.05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3290.04</v>
      </c>
      <c r="J19" s="17">
        <f ca="1">ROUND(INDIRECT(ADDRESS(ROW()+(0), COLUMN()+(-3), 1))*INDIRECT(ADDRESS(ROW()+(0), COLUMN()+(-1), 1)), 2)</f>
        <v>3619.04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34778.4</v>
      </c>
      <c r="J20" s="17">
        <f ca="1">ROUND(INDIRECT(ADDRESS(ROW()+(0), COLUMN()+(-3), 1))*INDIRECT(ADDRESS(ROW()+(0), COLUMN()+(-1), 1)), 2)</f>
        <v>36517.4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20</v>
      </c>
      <c r="H21" s="16"/>
      <c r="I21" s="17">
        <v>78.53</v>
      </c>
      <c r="J21" s="17">
        <f ca="1">ROUND(INDIRECT(ADDRESS(ROW()+(0), COLUMN()+(-3), 1))*INDIRECT(ADDRESS(ROW()+(0), COLUMN()+(-1), 1)), 2)</f>
        <v>1570.6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4.6</v>
      </c>
      <c r="H22" s="16"/>
      <c r="I22" s="17">
        <v>1060.59</v>
      </c>
      <c r="J22" s="17">
        <f ca="1">ROUND(INDIRECT(ADDRESS(ROW()+(0), COLUMN()+(-3), 1))*INDIRECT(ADDRESS(ROW()+(0), COLUMN()+(-1), 1)), 2)</f>
        <v>4878.71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2.1</v>
      </c>
      <c r="H23" s="16"/>
      <c r="I23" s="17">
        <v>356.7</v>
      </c>
      <c r="J23" s="17">
        <f ca="1">ROUND(INDIRECT(ADDRESS(ROW()+(0), COLUMN()+(-3), 1))*INDIRECT(ADDRESS(ROW()+(0), COLUMN()+(-1), 1)), 2)</f>
        <v>749.07</v>
      </c>
      <c r="K23" s="17"/>
    </row>
    <row r="24" spans="1:11" ht="34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1.1</v>
      </c>
      <c r="H24" s="16"/>
      <c r="I24" s="17">
        <v>3186.54</v>
      </c>
      <c r="J24" s="17">
        <f ca="1">ROUND(INDIRECT(ADDRESS(ROW()+(0), COLUMN()+(-3), 1))*INDIRECT(ADDRESS(ROW()+(0), COLUMN()+(-1), 1)), 2)</f>
        <v>3505.19</v>
      </c>
      <c r="K24" s="17"/>
    </row>
    <row r="25" spans="1:11" ht="24.0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0.17</v>
      </c>
      <c r="H25" s="16"/>
      <c r="I25" s="17">
        <v>3626.47</v>
      </c>
      <c r="J25" s="17">
        <f ca="1">ROUND(INDIRECT(ADDRESS(ROW()+(0), COLUMN()+(-3), 1))*INDIRECT(ADDRESS(ROW()+(0), COLUMN()+(-1), 1)), 2)</f>
        <v>616.5</v>
      </c>
      <c r="K25" s="17"/>
    </row>
    <row r="26" spans="1:11" ht="34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0.45</v>
      </c>
      <c r="H26" s="16"/>
      <c r="I26" s="17">
        <v>8248.88</v>
      </c>
      <c r="J26" s="17">
        <f ca="1">ROUND(INDIRECT(ADDRESS(ROW()+(0), COLUMN()+(-3), 1))*INDIRECT(ADDRESS(ROW()+(0), COLUMN()+(-1), 1)), 2)</f>
        <v>3712</v>
      </c>
      <c r="K26" s="17"/>
    </row>
    <row r="27" spans="1:11" ht="34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1.5</v>
      </c>
      <c r="H27" s="16"/>
      <c r="I27" s="17">
        <v>5063.08</v>
      </c>
      <c r="J27" s="17">
        <f ca="1">ROUND(INDIRECT(ADDRESS(ROW()+(0), COLUMN()+(-3), 1))*INDIRECT(ADDRESS(ROW()+(0), COLUMN()+(-1), 1)), 2)</f>
        <v>7594.62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0.172</v>
      </c>
      <c r="H28" s="16"/>
      <c r="I28" s="17">
        <v>1057.3</v>
      </c>
      <c r="J28" s="17">
        <f ca="1">ROUND(INDIRECT(ADDRESS(ROW()+(0), COLUMN()+(-3), 1))*INDIRECT(ADDRESS(ROW()+(0), COLUMN()+(-1), 1)), 2)</f>
        <v>181.86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0.172</v>
      </c>
      <c r="H29" s="16"/>
      <c r="I29" s="17">
        <v>604.97</v>
      </c>
      <c r="J29" s="17">
        <f ca="1">ROUND(INDIRECT(ADDRESS(ROW()+(0), COLUMN()+(-3), 1))*INDIRECT(ADDRESS(ROW()+(0), COLUMN()+(-1), 1)), 2)</f>
        <v>104.05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1.017</v>
      </c>
      <c r="H30" s="16"/>
      <c r="I30" s="17">
        <v>1057.3</v>
      </c>
      <c r="J30" s="17">
        <f ca="1">ROUND(INDIRECT(ADDRESS(ROW()+(0), COLUMN()+(-3), 1))*INDIRECT(ADDRESS(ROW()+(0), COLUMN()+(-1), 1)), 2)</f>
        <v>1075.27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1.017</v>
      </c>
      <c r="H31" s="20"/>
      <c r="I31" s="21">
        <v>604.97</v>
      </c>
      <c r="J31" s="21">
        <f ca="1">ROUND(INDIRECT(ADDRESS(ROW()+(0), COLUMN()+(-3), 1))*INDIRECT(ADDRESS(ROW()+(0), COLUMN()+(-1), 1)), 2)</f>
        <v>615.25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112170</v>
      </c>
      <c r="J32" s="24">
        <f ca="1">ROUND(INDIRECT(ADDRESS(ROW()+(0), COLUMN()+(-3), 1))*INDIRECT(ADDRESS(ROW()+(0), COLUMN()+(-1), 1))/100, 2)</f>
        <v>2243.41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114414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142011</v>
      </c>
      <c r="G39" s="31"/>
      <c r="H39" s="31">
        <v>142012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94</v>
      </c>
      <c r="B41" s="30"/>
      <c r="C41" s="30"/>
      <c r="D41" s="30"/>
      <c r="E41" s="30"/>
      <c r="F41" s="31">
        <v>1.18202e+006</v>
      </c>
      <c r="G41" s="31"/>
      <c r="H41" s="31">
        <v>1.18202e+006</v>
      </c>
      <c r="I41" s="31"/>
      <c r="J41" s="31"/>
      <c r="K41" s="31">
        <v>4</v>
      </c>
    </row>
    <row r="42" spans="1:11" ht="24.00" thickBot="1" customHeight="1">
      <c r="A42" s="32" t="s">
        <v>95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97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98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