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<sst xmlns="http://schemas.openxmlformats.org/spreadsheetml/2006/main" count="48" uniqueCount="48">
  <si>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</si>
  <si>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ZVA010</t>
  </si>
  <si>
    <t xml:space="preserve">m²</t>
  </si>
  <si>
    <t xml:space="preserve">Reabilitação energética de fachada, com isolamento térmico e revestimento exterior de fachada ventilada de placas laminadas compactas de alta pressão (HPL). Sistema Meteon "TRESPA".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</si>
  <si>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1,1 m²°C/W, condutibilidade térmica 0,035 W/(m°C), colocado topo a topo, fixado mecanicamente sobre fachada existente; REVESTIMENTO EXTERIOR DE FACHADA VENTILADA: de placas laminadas compactas de alta pressão (HPL), Meteon FR "TRESPA", de 500x2000x8 mm, Uni Colours acabamento White, textura acetinada Satin; colocação em posição vertical através do sistema TS150 de fixação à vista com parafusos, com DIT nº 473, sobre subestrutura suporte de madeira. Inclusive fita adesiva para a vedação de juntas entre painéis isolantes e parafusos autoperfurantes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</si>
  <si>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</si>
  <si>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</si>
  <si>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</si>
  <si>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</si>
  <si>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</si>
  <si>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</si>
  <si>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</si>
  <si>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</si>
  <si>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1,1 m²°C/W, condutibilidade térmica 0,035 W/(m°C).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</si>
  <si>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</si>
  <si>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</si>
  <si>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</si>
  <si>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</si>
  <si>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</si>
  <si>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</si>
  <si>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mt12prt010aaaa1</t>
  </si>
  <si>
    <t xml:space="preserve">m²</t>
  </si>
  <si>
    <t xml:space="preserve">Placa laminada compacta de alta pressão (HPL), Meteon FR "TRESPA", de 500x2000x8 mm, Uni Colours acabamento White, textura acetinada Satin, Euroclasse B-s2, d0 de reacção ao fogo, à base de resinas termoendurecíveis que não contêm ureia-formaldeído, reforçada de forma homogénea com fibras de madeira certificada FSC ou PEFC, com superfície decorativa EBC (Electron Beam Curing), não melamínica e com propriedades anti-graffiti durante toda a sua vida útil, com resistência aos raios ultravioleta segundo EN 438-2 e Ensaio Florida não inferior a 4-5 ao comparar com a escala de cinzentos de NP EN 20105-A02; colocação em posição vertical através do sistema TS150 de fixação à vista com parafusos, sobre subestrutura suporte formada por: ripas horizontais de largura igual à espessura do isolamento e ripas verticais de 38x45 mm e 38x75 mm em junta de placa, de madeira, com o tratamento adequado, com classe de risco 2 segundo NP EN 335 e com humidade inferior a 18%; com parafusos auto-roscantes de aço inoxidável A2 ou A4 para a fixação do revestimento à subestrutura suporte e parafusos autoperfurantes para a fixação da subestrutura suporte ao pano principal; com peças especiais para o tratamento de pontos singulares.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</si>
  <si>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</si>
  <si>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</si>
  <si>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</si>
  <si>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</si>
  <si>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</si>
  <si>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</si>
  <si>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</si>
  <si>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</si>
  <si>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</si>
  <si>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</si>
  <si>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</si>
  <si>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</si>
  <si>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</si>
  <si>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</si>
  <si>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4.007,16Kz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</si>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</sst>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2277.95</v>
      </c>
      <c r="J9" s="13">
        <f ca="1">ROUND(INDIRECT(ADDRESS(ROW()+(0), COLUMN()+(-3), 1))*INDIRECT(ADDRESS(ROW()+(0), COLUMN()+(-1), 1)), 2)</f>
        <v>2391.85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85.4</v>
      </c>
      <c r="J10" s="17">
        <f ca="1">ROUND(INDIRECT(ADDRESS(ROW()+(0), COLUMN()+(-3), 1))*INDIRECT(ADDRESS(ROW()+(0), COLUMN()+(-1), 1)), 2)</f>
        <v>341.6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128.09</v>
      </c>
      <c r="J11" s="17">
        <f ca="1">ROUND(INDIRECT(ADDRESS(ROW()+(0), COLUMN()+(-3), 1))*INDIRECT(ADDRESS(ROW()+(0), COLUMN()+(-1), 1)), 2)</f>
        <v>56.36</v>
      </c>
      <c r="K11" s="17"/>
    </row>
    <row r="12" spans="1:11" ht="150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45687.8</v>
      </c>
      <c r="J12" s="17">
        <f ca="1">ROUND(INDIRECT(ADDRESS(ROW()+(0), COLUMN()+(-3), 1))*INDIRECT(ADDRESS(ROW()+(0), COLUMN()+(-1), 1)), 2)</f>
        <v>45687.8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0.185</v>
      </c>
      <c r="H13" s="16"/>
      <c r="I13" s="17">
        <v>630.15</v>
      </c>
      <c r="J13" s="17">
        <f ca="1">ROUND(INDIRECT(ADDRESS(ROW()+(0), COLUMN()+(-3), 1))*INDIRECT(ADDRESS(ROW()+(0), COLUMN()+(-1), 1)), 2)</f>
        <v>116.58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0.185</v>
      </c>
      <c r="H14" s="16"/>
      <c r="I14" s="17">
        <v>357.82</v>
      </c>
      <c r="J14" s="17">
        <f ca="1">ROUND(INDIRECT(ADDRESS(ROW()+(0), COLUMN()+(-3), 1))*INDIRECT(ADDRESS(ROW()+(0), COLUMN()+(-1), 1)), 2)</f>
        <v>66.2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1.232</v>
      </c>
      <c r="H15" s="16"/>
      <c r="I15" s="17">
        <v>630.15</v>
      </c>
      <c r="J15" s="17">
        <f ca="1">ROUND(INDIRECT(ADDRESS(ROW()+(0), COLUMN()+(-3), 1))*INDIRECT(ADDRESS(ROW()+(0), COLUMN()+(-1), 1)), 2)</f>
        <v>776.34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1.232</v>
      </c>
      <c r="H16" s="20"/>
      <c r="I16" s="21">
        <v>357.82</v>
      </c>
      <c r="J16" s="21">
        <f ca="1">ROUND(INDIRECT(ADDRESS(ROW()+(0), COLUMN()+(-3), 1))*INDIRECT(ADDRESS(ROW()+(0), COLUMN()+(-1), 1)), 2)</f>
        <v>440.83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3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49877.6</v>
      </c>
      <c r="J17" s="24">
        <f ca="1">ROUND(INDIRECT(ADDRESS(ROW()+(0), COLUMN()+(-3), 1))*INDIRECT(ADDRESS(ROW()+(0), COLUMN()+(-1), 1))/100, 2)</f>
        <v>1496.33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51373.9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/>
    </row>
    <row r="23" spans="1:11" ht="24.0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