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<sst xmlns="http://schemas.openxmlformats.org/spreadsheetml/2006/main" count="110" uniqueCount="110">
  <si>
    <t xml:space="preserve"/>
  </si>
  <si>
    <t xml:space="preserve">ZRC010</t>
  </si>
  <si>
    <t xml:space="preserve">m²</t>
  </si>
  <si>
    <t xml:space="preserve">Reabilitação energética de fachada, com isolamento térmico e revestimento exterior de fachada de placas de cimento. Sistema Aquapanel "KNAUF.</t>
  </si>
  <si>
    <r>
      <rPr>
        <sz val="8.25"/>
        <color rgb="FF000000"/>
        <rFont val="Arial"/>
        <family val="2"/>
      </rPr>
      <t xml:space="preserve">Reabilitação energética de fachada. ISOLAMENTO TÉRMICO: painel rígido de lã de vidro de alta densidade, não revestido, de 40 mm de espessura, segundo EN 13162, resistência térmica 1,15 m²°C/W, condutibilidade térmica 0,034 W/(m°C), colocado topo a topo, sobre fachada existente; REVESTIMENTO EXTERIOR DE FACHADA: de placas de cimento Portland Aquapanel Outdoor "KNAUF" de 12,5x1200x2400 mm, revestidas com uma camada de fibra de vidro embebida em ambas as faces, colocação com parafusos, através do sistema Aquapanel WL121C.es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adesiva para a vedação de juntas entre painéis isolantes,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inclui a resolução de vãos de fachada,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</si>
  <si>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</si>
  <si>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</si>
  <si>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</si>
  <si>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</si>
  <si>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</si>
  <si>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</si>
  <si>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</si>
  <si>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</si>
  <si>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</si>
  <si>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</si>
  <si>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</si>
  <si>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</si>
  <si>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</si>
  <si>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</si>
  <si>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</si>
  <si>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</si>
  <si>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</si>
  <si>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</si>
  <si>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mt16lvi070a</t>
  </si>
  <si>
    <t xml:space="preserve">m²</t>
  </si>
  <si>
    <t xml:space="preserve">Painel rígido de lã de vidro de alta densidade, não revestido, de 40 mm de espessura, segundo EN 13162, resistência térmica 1,15 m²°C/W, condutibilidade térmica 0,034 W/(m°C), Euroclasse A2-s1, d0 de reacção ao fogo segundo NP EN 13501-1, capacidade de absorção de água a curto prazo &lt;=1 kg/m² e factor de resistência à difusão do vapor de água 1, de aplicação como isolante térmico e sonoro em sistemas compostos de isolamento pelo exterior de fachadas.</t>
  </si>
  <si>
    <t xml:space="preserve">mt16aaa020eb</t>
  </si>
  <si>
    <t xml:space="preserve">Ud</t>
  </si>
  <si>
    <t xml:space="preserve">Fixação mecânica para painéis isolantes de lã de rocha, colocados directamente sobre a superfície suporte.</t>
  </si>
  <si>
    <t xml:space="preserve">mt16aaa030</t>
  </si>
  <si>
    <t xml:space="preserve">m</t>
  </si>
  <si>
    <t xml:space="preserve">Fita autocolante para vedação de juntas.</t>
  </si>
  <si>
    <t xml:space="preserve">mt12pak030ga</t>
  </si>
  <si>
    <t xml:space="preserve">m</t>
  </si>
  <si>
    <t xml:space="preserve">Montante 50/50/0,7 mm GRC 0,7 "KNAUF" de aço Z4 (Z450) galvanizado especial, para sistema Aquapanel Outdoor. Segundo EN 14195.</t>
  </si>
  <si>
    <t xml:space="preserve">mt12pak020a</t>
  </si>
  <si>
    <t xml:space="preserve">m</t>
  </si>
  <si>
    <t xml:space="preserve">Canal 50/40/0,7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</si>
  <si>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</si>
  <si>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</si>
  <si>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</si>
  <si>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</si>
  <si>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</si>
  <si>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</si>
  <si>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</si>
  <si>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</si>
  <si>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</si>
  <si>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</si>
  <si>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</si>
  <si>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</si>
  <si>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</si>
  <si>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</si>
  <si>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</si>
  <si>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</si>
  <si>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</si>
  <si>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</si>
  <si>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</si>
  <si>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</si>
  <si>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</si>
  <si>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mt28fvk030</t>
  </si>
  <si>
    <t xml:space="preserve">m</t>
  </si>
  <si>
    <t xml:space="preserve">Perfil de PVC com malha de fibra de vidro anti-álcalis, "KNAUF", para remate de padieiras, fornecido em barras de 2,5 m de comprimento.</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</si>
  <si>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</si>
  <si>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</si>
  <si>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</si>
  <si>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</si>
  <si>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</si>
  <si>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</si>
  <si>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</si>
  <si>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</si>
  <si>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</si>
  <si>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</si>
  <si>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</si>
  <si>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</si>
  <si>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</si>
  <si>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</si>
  <si>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</si>
  <si>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mo054</t>
  </si>
  <si>
    <t xml:space="preserve">h</t>
  </si>
  <si>
    <t xml:space="preserve">Oficial de 1ª montador de isolamentos.</t>
  </si>
  <si>
    <t xml:space="preserve">mo101</t>
  </si>
  <si>
    <t xml:space="preserve">h</t>
  </si>
  <si>
    <t xml:space="preserve">Ajudante de montador de isolamentos.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</si>
  <si>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</si>
  <si>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</si>
  <si>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</si>
  <si>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</si>
  <si>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</si>
  <si>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</si>
  <si>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</si>
  <si>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</si>
  <si>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12.322,10Kz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</si>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</sst>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541.48</v>
      </c>
      <c r="J9" s="13">
        <f ca="1">ROUND(INDIRECT(ADDRESS(ROW()+(0), COLUMN()+(-3), 1))*INDIRECT(ADDRESS(ROW()+(0), COLUMN()+(-1), 1)), 2)</f>
        <v>541.48</v>
      </c>
      <c r="K9" s="13"/>
    </row>
    <row r="10" spans="1:11" ht="13.50" thickBot="1" customHeight="1">
      <c r="A10" s="14" t="s">
        <v>14</v>
      </c>
      <c r="B10" s="14"/>
      <c r="C10" s="15" t="s">
        <v>15</v>
      </c>
      <c r="D10" s="15"/>
      <c r="E10" s="14" t="s">
        <v>16</v>
      </c>
      <c r="F10" s="14"/>
      <c r="G10" s="16">
        <v>0.58</v>
      </c>
      <c r="H10" s="16"/>
      <c r="I10" s="17">
        <v>1865.9</v>
      </c>
      <c r="J10" s="17">
        <f ca="1">ROUND(INDIRECT(ADDRESS(ROW()+(0), COLUMN()+(-3), 1))*INDIRECT(ADDRESS(ROW()+(0), COLUMN()+(-1), 1)), 2)</f>
        <v>1082.22</v>
      </c>
      <c r="K10" s="17"/>
    </row>
    <row r="11" spans="1:11" ht="13.50" thickBot="1" customHeight="1">
      <c r="A11" s="14" t="s">
        <v>17</v>
      </c>
      <c r="B11" s="14"/>
      <c r="C11" s="15" t="s">
        <v>18</v>
      </c>
      <c r="D11" s="15"/>
      <c r="E11" s="14" t="s">
        <v>19</v>
      </c>
      <c r="F11" s="14"/>
      <c r="G11" s="16">
        <v>1.27</v>
      </c>
      <c r="H11" s="16"/>
      <c r="I11" s="17">
        <v>1167.49</v>
      </c>
      <c r="J11" s="17">
        <f ca="1">ROUND(INDIRECT(ADDRESS(ROW()+(0), COLUMN()+(-3), 1))*INDIRECT(ADDRESS(ROW()+(0), COLUMN()+(-1), 1)), 2)</f>
        <v>1482.71</v>
      </c>
      <c r="K11" s="17"/>
    </row>
    <row r="12" spans="1:11" ht="13.50" thickBot="1" customHeight="1">
      <c r="A12" s="14" t="s">
        <v>20</v>
      </c>
      <c r="B12" s="14"/>
      <c r="C12" s="15" t="s">
        <v>21</v>
      </c>
      <c r="D12" s="15"/>
      <c r="E12" s="14" t="s">
        <v>22</v>
      </c>
      <c r="F12" s="14"/>
      <c r="G12" s="16">
        <v>2.43</v>
      </c>
      <c r="H12" s="16"/>
      <c r="I12" s="17">
        <v>76.45</v>
      </c>
      <c r="J12" s="17">
        <f ca="1">ROUND(INDIRECT(ADDRESS(ROW()+(0), COLUMN()+(-3), 1))*INDIRECT(ADDRESS(ROW()+(0), COLUMN()+(-1), 1)), 2)</f>
        <v>185.77</v>
      </c>
      <c r="K12" s="17"/>
    </row>
    <row r="13" spans="1:11" ht="55.50" thickBot="1" customHeight="1">
      <c r="A13" s="14" t="s">
        <v>23</v>
      </c>
      <c r="B13" s="14"/>
      <c r="C13" s="15" t="s">
        <v>24</v>
      </c>
      <c r="D13" s="15"/>
      <c r="E13" s="14" t="s">
        <v>25</v>
      </c>
      <c r="F13" s="14"/>
      <c r="G13" s="16">
        <v>1.05</v>
      </c>
      <c r="H13" s="16"/>
      <c r="I13" s="17">
        <v>11360.4</v>
      </c>
      <c r="J13" s="17">
        <f ca="1">ROUND(INDIRECT(ADDRESS(ROW()+(0), COLUMN()+(-3), 1))*INDIRECT(ADDRESS(ROW()+(0), COLUMN()+(-1), 1)), 2)</f>
        <v>11928.4</v>
      </c>
      <c r="K13" s="17"/>
    </row>
    <row r="14" spans="1:11" ht="24.00" thickBot="1" customHeight="1">
      <c r="A14" s="14" t="s">
        <v>26</v>
      </c>
      <c r="B14" s="14"/>
      <c r="C14" s="15" t="s">
        <v>27</v>
      </c>
      <c r="D14" s="15"/>
      <c r="E14" s="14" t="s">
        <v>28</v>
      </c>
      <c r="F14" s="14"/>
      <c r="G14" s="16">
        <v>4</v>
      </c>
      <c r="H14" s="16"/>
      <c r="I14" s="17">
        <v>243.74</v>
      </c>
      <c r="J14" s="17">
        <f ca="1">ROUND(INDIRECT(ADDRESS(ROW()+(0), COLUMN()+(-3), 1))*INDIRECT(ADDRESS(ROW()+(0), COLUMN()+(-1), 1)), 2)</f>
        <v>974.96</v>
      </c>
      <c r="K14" s="17"/>
    </row>
    <row r="15" spans="1:11" ht="13.50" thickBot="1" customHeight="1">
      <c r="A15" s="14" t="s">
        <v>29</v>
      </c>
      <c r="B15" s="14"/>
      <c r="C15" s="15" t="s">
        <v>30</v>
      </c>
      <c r="D15" s="15"/>
      <c r="E15" s="14" t="s">
        <v>31</v>
      </c>
      <c r="F15" s="14"/>
      <c r="G15" s="16">
        <v>0.44</v>
      </c>
      <c r="H15" s="16"/>
      <c r="I15" s="17">
        <v>356.7</v>
      </c>
      <c r="J15" s="17">
        <f ca="1">ROUND(INDIRECT(ADDRESS(ROW()+(0), COLUMN()+(-3), 1))*INDIRECT(ADDRESS(ROW()+(0), COLUMN()+(-1), 1)), 2)</f>
        <v>156.95</v>
      </c>
      <c r="K15" s="17"/>
    </row>
    <row r="16" spans="1:11" ht="24.00" thickBot="1" customHeight="1">
      <c r="A16" s="14" t="s">
        <v>32</v>
      </c>
      <c r="B16" s="14"/>
      <c r="C16" s="15" t="s">
        <v>33</v>
      </c>
      <c r="D16" s="15"/>
      <c r="E16" s="14" t="s">
        <v>34</v>
      </c>
      <c r="F16" s="14"/>
      <c r="G16" s="16">
        <v>2.75</v>
      </c>
      <c r="H16" s="16"/>
      <c r="I16" s="17">
        <v>3947.5</v>
      </c>
      <c r="J16" s="17">
        <f ca="1">ROUND(INDIRECT(ADDRESS(ROW()+(0), COLUMN()+(-3), 1))*INDIRECT(ADDRESS(ROW()+(0), COLUMN()+(-1), 1)), 2)</f>
        <v>10855.6</v>
      </c>
      <c r="K16" s="17"/>
    </row>
    <row r="17" spans="1:11" ht="24.00" thickBot="1" customHeight="1">
      <c r="A17" s="14" t="s">
        <v>35</v>
      </c>
      <c r="B17" s="14"/>
      <c r="C17" s="15" t="s">
        <v>36</v>
      </c>
      <c r="D17" s="15"/>
      <c r="E17" s="14" t="s">
        <v>37</v>
      </c>
      <c r="F17" s="14"/>
      <c r="G17" s="16">
        <v>0.7</v>
      </c>
      <c r="H17" s="16"/>
      <c r="I17" s="17">
        <v>3317.33</v>
      </c>
      <c r="J17" s="17">
        <f ca="1">ROUND(INDIRECT(ADDRESS(ROW()+(0), COLUMN()+(-3), 1))*INDIRECT(ADDRESS(ROW()+(0), COLUMN()+(-1), 1)), 2)</f>
        <v>2322.13</v>
      </c>
      <c r="K17" s="17"/>
    </row>
    <row r="18" spans="1:11" ht="66.00" thickBot="1" customHeight="1">
      <c r="A18" s="14" t="s">
        <v>38</v>
      </c>
      <c r="B18" s="14"/>
      <c r="C18" s="15" t="s">
        <v>39</v>
      </c>
      <c r="D18" s="15"/>
      <c r="E18" s="14" t="s">
        <v>40</v>
      </c>
      <c r="F18" s="14"/>
      <c r="G18" s="16">
        <v>1.1</v>
      </c>
      <c r="H18" s="16"/>
      <c r="I18" s="17">
        <v>5199.53</v>
      </c>
      <c r="J18" s="17">
        <f ca="1">ROUND(INDIRECT(ADDRESS(ROW()+(0), COLUMN()+(-3), 1))*INDIRECT(ADDRESS(ROW()+(0), COLUMN()+(-1), 1)), 2)</f>
        <v>5719.48</v>
      </c>
      <c r="K18" s="17"/>
    </row>
    <row r="19" spans="1:11" ht="24.00" thickBot="1" customHeight="1">
      <c r="A19" s="14" t="s">
        <v>41</v>
      </c>
      <c r="B19" s="14"/>
      <c r="C19" s="15" t="s">
        <v>42</v>
      </c>
      <c r="D19" s="15"/>
      <c r="E19" s="14" t="s">
        <v>43</v>
      </c>
      <c r="F19" s="14"/>
      <c r="G19" s="16">
        <v>1.05</v>
      </c>
      <c r="H19" s="16"/>
      <c r="I19" s="17">
        <v>23744.5</v>
      </c>
      <c r="J19" s="17">
        <f ca="1">ROUND(INDIRECT(ADDRESS(ROW()+(0), COLUMN()+(-3), 1))*INDIRECT(ADDRESS(ROW()+(0), COLUMN()+(-1), 1)), 2)</f>
        <v>24931.7</v>
      </c>
      <c r="K19" s="17"/>
    </row>
    <row r="20" spans="1:11" ht="13.50" thickBot="1" customHeight="1">
      <c r="A20" s="14" t="s">
        <v>44</v>
      </c>
      <c r="B20" s="14"/>
      <c r="C20" s="15" t="s">
        <v>45</v>
      </c>
      <c r="D20" s="15"/>
      <c r="E20" s="14" t="s">
        <v>46</v>
      </c>
      <c r="F20" s="14"/>
      <c r="G20" s="16">
        <v>20</v>
      </c>
      <c r="H20" s="16"/>
      <c r="I20" s="17">
        <v>15.89</v>
      </c>
      <c r="J20" s="17">
        <f ca="1">ROUND(INDIRECT(ADDRESS(ROW()+(0), COLUMN()+(-3), 1))*INDIRECT(ADDRESS(ROW()+(0), COLUMN()+(-1), 1)), 2)</f>
        <v>317.8</v>
      </c>
      <c r="K20" s="17"/>
    </row>
    <row r="21" spans="1:11" ht="24.00" thickBot="1" customHeight="1">
      <c r="A21" s="14" t="s">
        <v>47</v>
      </c>
      <c r="B21" s="14"/>
      <c r="C21" s="15" t="s">
        <v>48</v>
      </c>
      <c r="D21" s="15"/>
      <c r="E21" s="14" t="s">
        <v>49</v>
      </c>
      <c r="F21" s="14"/>
      <c r="G21" s="16">
        <v>1.16</v>
      </c>
      <c r="H21" s="16"/>
      <c r="I21" s="17">
        <v>592.22</v>
      </c>
      <c r="J21" s="17">
        <f ca="1">ROUND(INDIRECT(ADDRESS(ROW()+(0), COLUMN()+(-3), 1))*INDIRECT(ADDRESS(ROW()+(0), COLUMN()+(-1), 1)), 2)</f>
        <v>686.98</v>
      </c>
      <c r="K21" s="17"/>
    </row>
    <row r="22" spans="1:11" ht="24.00" thickBot="1" customHeight="1">
      <c r="A22" s="14" t="s">
        <v>50</v>
      </c>
      <c r="B22" s="14"/>
      <c r="C22" s="15" t="s">
        <v>51</v>
      </c>
      <c r="D22" s="15"/>
      <c r="E22" s="14" t="s">
        <v>52</v>
      </c>
      <c r="F22" s="14"/>
      <c r="G22" s="16">
        <v>2.54</v>
      </c>
      <c r="H22" s="16"/>
      <c r="I22" s="17">
        <v>430.8</v>
      </c>
      <c r="J22" s="17">
        <f ca="1">ROUND(INDIRECT(ADDRESS(ROW()+(0), COLUMN()+(-3), 1))*INDIRECT(ADDRESS(ROW()+(0), COLUMN()+(-1), 1)), 2)</f>
        <v>1094.23</v>
      </c>
      <c r="K22" s="17"/>
    </row>
    <row r="23" spans="1:11" ht="13.50" thickBot="1" customHeight="1">
      <c r="A23" s="14" t="s">
        <v>53</v>
      </c>
      <c r="B23" s="14"/>
      <c r="C23" s="15" t="s">
        <v>54</v>
      </c>
      <c r="D23" s="15"/>
      <c r="E23" s="14" t="s">
        <v>55</v>
      </c>
      <c r="F23" s="14"/>
      <c r="G23" s="16">
        <v>0.6</v>
      </c>
      <c r="H23" s="16"/>
      <c r="I23" s="17">
        <v>2358.39</v>
      </c>
      <c r="J23" s="17">
        <f ca="1">ROUND(INDIRECT(ADDRESS(ROW()+(0), COLUMN()+(-3), 1))*INDIRECT(ADDRESS(ROW()+(0), COLUMN()+(-1), 1)), 2)</f>
        <v>1415.03</v>
      </c>
      <c r="K23" s="17"/>
    </row>
    <row r="24" spans="1:11" ht="13.50" thickBot="1" customHeight="1">
      <c r="A24" s="14" t="s">
        <v>56</v>
      </c>
      <c r="B24" s="14"/>
      <c r="C24" s="15" t="s">
        <v>57</v>
      </c>
      <c r="D24" s="15"/>
      <c r="E24" s="14" t="s">
        <v>58</v>
      </c>
      <c r="F24" s="14"/>
      <c r="G24" s="16">
        <v>2.1</v>
      </c>
      <c r="H24" s="16"/>
      <c r="I24" s="17">
        <v>441.83</v>
      </c>
      <c r="J24" s="17">
        <f ca="1">ROUND(INDIRECT(ADDRESS(ROW()+(0), COLUMN()+(-3), 1))*INDIRECT(ADDRESS(ROW()+(0), COLUMN()+(-1), 1)), 2)</f>
        <v>927.84</v>
      </c>
      <c r="K24" s="17"/>
    </row>
    <row r="25" spans="1:11" ht="24.00" thickBot="1" customHeight="1">
      <c r="A25" s="14" t="s">
        <v>59</v>
      </c>
      <c r="B25" s="14"/>
      <c r="C25" s="15" t="s">
        <v>60</v>
      </c>
      <c r="D25" s="15"/>
      <c r="E25" s="14" t="s">
        <v>61</v>
      </c>
      <c r="F25" s="14"/>
      <c r="G25" s="16">
        <v>0.17</v>
      </c>
      <c r="H25" s="16"/>
      <c r="I25" s="17">
        <v>986.87</v>
      </c>
      <c r="J25" s="17">
        <f ca="1">ROUND(INDIRECT(ADDRESS(ROW()+(0), COLUMN()+(-3), 1))*INDIRECT(ADDRESS(ROW()+(0), COLUMN()+(-1), 1)), 2)</f>
        <v>167.77</v>
      </c>
      <c r="K25" s="17"/>
    </row>
    <row r="26" spans="1:11" ht="13.50" thickBot="1" customHeight="1">
      <c r="A26" s="14" t="s">
        <v>62</v>
      </c>
      <c r="B26" s="14"/>
      <c r="C26" s="15" t="s">
        <v>63</v>
      </c>
      <c r="D26" s="15"/>
      <c r="E26" s="14" t="s">
        <v>64</v>
      </c>
      <c r="F26" s="14"/>
      <c r="G26" s="16">
        <v>1.1</v>
      </c>
      <c r="H26" s="16"/>
      <c r="I26" s="17">
        <v>1916.44</v>
      </c>
      <c r="J26" s="17">
        <f ca="1">ROUND(INDIRECT(ADDRESS(ROW()+(0), COLUMN()+(-3), 1))*INDIRECT(ADDRESS(ROW()+(0), COLUMN()+(-1), 1)), 2)</f>
        <v>2108.08</v>
      </c>
      <c r="K26" s="17"/>
    </row>
    <row r="27" spans="1:11" ht="13.50" thickBot="1" customHeight="1">
      <c r="A27" s="14" t="s">
        <v>65</v>
      </c>
      <c r="B27" s="14"/>
      <c r="C27" s="15" t="s">
        <v>66</v>
      </c>
      <c r="D27" s="15"/>
      <c r="E27" s="14" t="s">
        <v>67</v>
      </c>
      <c r="F27" s="14"/>
      <c r="G27" s="16">
        <v>7.8</v>
      </c>
      <c r="H27" s="16"/>
      <c r="I27" s="17">
        <v>1553.8</v>
      </c>
      <c r="J27" s="17">
        <f ca="1">ROUND(INDIRECT(ADDRESS(ROW()+(0), COLUMN()+(-3), 1))*INDIRECT(ADDRESS(ROW()+(0), COLUMN()+(-1), 1)), 2)</f>
        <v>12119.6</v>
      </c>
      <c r="K27" s="17"/>
    </row>
    <row r="28" spans="1:11" ht="13.50" thickBot="1" customHeight="1">
      <c r="A28" s="14" t="s">
        <v>68</v>
      </c>
      <c r="B28" s="14"/>
      <c r="C28" s="15" t="s">
        <v>69</v>
      </c>
      <c r="D28" s="15"/>
      <c r="E28" s="14" t="s">
        <v>70</v>
      </c>
      <c r="F28" s="14"/>
      <c r="G28" s="16">
        <v>0.2</v>
      </c>
      <c r="H28" s="16"/>
      <c r="I28" s="17">
        <v>4011.71</v>
      </c>
      <c r="J28" s="17">
        <f ca="1">ROUND(INDIRECT(ADDRESS(ROW()+(0), COLUMN()+(-3), 1))*INDIRECT(ADDRESS(ROW()+(0), COLUMN()+(-1), 1)), 2)</f>
        <v>802.34</v>
      </c>
      <c r="K28" s="17"/>
    </row>
    <row r="29" spans="1:11" ht="24.00" thickBot="1" customHeight="1">
      <c r="A29" s="14" t="s">
        <v>71</v>
      </c>
      <c r="B29" s="14"/>
      <c r="C29" s="15" t="s">
        <v>72</v>
      </c>
      <c r="D29" s="15"/>
      <c r="E29" s="14" t="s">
        <v>73</v>
      </c>
      <c r="F29" s="14"/>
      <c r="G29" s="16">
        <v>0.14</v>
      </c>
      <c r="H29" s="16"/>
      <c r="I29" s="17">
        <v>3790.56</v>
      </c>
      <c r="J29" s="17">
        <f ca="1">ROUND(INDIRECT(ADDRESS(ROW()+(0), COLUMN()+(-3), 1))*INDIRECT(ADDRESS(ROW()+(0), COLUMN()+(-1), 1)), 2)</f>
        <v>530.68</v>
      </c>
      <c r="K29" s="17"/>
    </row>
    <row r="30" spans="1:11" ht="24.00" thickBot="1" customHeight="1">
      <c r="A30" s="14" t="s">
        <v>74</v>
      </c>
      <c r="B30" s="14"/>
      <c r="C30" s="15" t="s">
        <v>75</v>
      </c>
      <c r="D30" s="15"/>
      <c r="E30" s="14" t="s">
        <v>76</v>
      </c>
      <c r="F30" s="14"/>
      <c r="G30" s="16">
        <v>0.4</v>
      </c>
      <c r="H30" s="16"/>
      <c r="I30" s="17">
        <v>4213.36</v>
      </c>
      <c r="J30" s="17">
        <f ca="1">ROUND(INDIRECT(ADDRESS(ROW()+(0), COLUMN()+(-3), 1))*INDIRECT(ADDRESS(ROW()+(0), COLUMN()+(-1), 1)), 2)</f>
        <v>1685.34</v>
      </c>
      <c r="K30" s="17"/>
    </row>
    <row r="31" spans="1:11" ht="13.50" thickBot="1" customHeight="1">
      <c r="A31" s="14" t="s">
        <v>77</v>
      </c>
      <c r="B31" s="14"/>
      <c r="C31" s="15" t="s">
        <v>78</v>
      </c>
      <c r="D31" s="15"/>
      <c r="E31" s="14" t="s">
        <v>79</v>
      </c>
      <c r="F31" s="14"/>
      <c r="G31" s="16">
        <v>0.172</v>
      </c>
      <c r="H31" s="16"/>
      <c r="I31" s="17">
        <v>1057.3</v>
      </c>
      <c r="J31" s="17">
        <f ca="1">ROUND(INDIRECT(ADDRESS(ROW()+(0), COLUMN()+(-3), 1))*INDIRECT(ADDRESS(ROW()+(0), COLUMN()+(-1), 1)), 2)</f>
        <v>181.86</v>
      </c>
      <c r="K31" s="17"/>
    </row>
    <row r="32" spans="1:11" ht="13.50" thickBot="1" customHeight="1">
      <c r="A32" s="14" t="s">
        <v>80</v>
      </c>
      <c r="B32" s="14"/>
      <c r="C32" s="15" t="s">
        <v>81</v>
      </c>
      <c r="D32" s="15"/>
      <c r="E32" s="14" t="s">
        <v>82</v>
      </c>
      <c r="F32" s="14"/>
      <c r="G32" s="16">
        <v>0.172</v>
      </c>
      <c r="H32" s="16"/>
      <c r="I32" s="17">
        <v>604.97</v>
      </c>
      <c r="J32" s="17">
        <f ca="1">ROUND(INDIRECT(ADDRESS(ROW()+(0), COLUMN()+(-3), 1))*INDIRECT(ADDRESS(ROW()+(0), COLUMN()+(-1), 1)), 2)</f>
        <v>104.05</v>
      </c>
      <c r="K32" s="17"/>
    </row>
    <row r="33" spans="1:11" ht="13.50" thickBot="1" customHeight="1">
      <c r="A33" s="14" t="s">
        <v>83</v>
      </c>
      <c r="B33" s="14"/>
      <c r="C33" s="15" t="s">
        <v>84</v>
      </c>
      <c r="D33" s="15"/>
      <c r="E33" s="14" t="s">
        <v>85</v>
      </c>
      <c r="F33" s="14"/>
      <c r="G33" s="16">
        <v>0.596</v>
      </c>
      <c r="H33" s="16"/>
      <c r="I33" s="17">
        <v>1057.3</v>
      </c>
      <c r="J33" s="17">
        <f ca="1">ROUND(INDIRECT(ADDRESS(ROW()+(0), COLUMN()+(-3), 1))*INDIRECT(ADDRESS(ROW()+(0), COLUMN()+(-1), 1)), 2)</f>
        <v>630.15</v>
      </c>
      <c r="K33" s="17"/>
    </row>
    <row r="34" spans="1:11" ht="13.50" thickBot="1" customHeight="1">
      <c r="A34" s="14" t="s">
        <v>86</v>
      </c>
      <c r="B34" s="14"/>
      <c r="C34" s="18" t="s">
        <v>87</v>
      </c>
      <c r="D34" s="18"/>
      <c r="E34" s="19" t="s">
        <v>88</v>
      </c>
      <c r="F34" s="19"/>
      <c r="G34" s="20">
        <v>0.596</v>
      </c>
      <c r="H34" s="20"/>
      <c r="I34" s="21">
        <v>604.97</v>
      </c>
      <c r="J34" s="21">
        <f ca="1">ROUND(INDIRECT(ADDRESS(ROW()+(0), COLUMN()+(-3), 1))*INDIRECT(ADDRESS(ROW()+(0), COLUMN()+(-1), 1)), 2)</f>
        <v>360.56</v>
      </c>
      <c r="K34" s="21"/>
    </row>
    <row r="35" spans="1:11" ht="13.50" thickBot="1" customHeight="1">
      <c r="A35" s="19"/>
      <c r="B35" s="19"/>
      <c r="C35" s="22" t="s">
        <v>89</v>
      </c>
      <c r="D35" s="22"/>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83313.7</v>
      </c>
      <c r="J35" s="24">
        <f ca="1">ROUND(INDIRECT(ADDRESS(ROW()+(0), COLUMN()+(-3), 1))*INDIRECT(ADDRESS(ROW()+(0), COLUMN()+(-1), 1))/100, 2)</f>
        <v>1666.27</v>
      </c>
      <c r="K35" s="24"/>
    </row>
    <row r="36" spans="1:11" ht="13.50" thickBot="1" customHeight="1">
      <c r="A36" s="25" t="s">
        <v>91</v>
      </c>
      <c r="B36" s="25"/>
      <c r="C36" s="26"/>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84980</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1.07202e+006</v>
      </c>
      <c r="G40" s="31"/>
      <c r="H40" s="31">
        <v>1.07202e+006</v>
      </c>
      <c r="I40" s="31"/>
      <c r="J40" s="31"/>
      <c r="K40" s="31" t="s">
        <v>98</v>
      </c>
    </row>
    <row r="41" spans="1:11" ht="24.0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112006</v>
      </c>
      <c r="G42" s="31"/>
      <c r="H42" s="31">
        <v>112007</v>
      </c>
      <c r="I42" s="31"/>
      <c r="J42" s="31"/>
      <c r="K42" s="31" t="s">
        <v>101</v>
      </c>
    </row>
    <row r="43" spans="1:11" ht="24.00" thickBot="1" customHeight="1">
      <c r="A43" s="34" t="s">
        <v>102</v>
      </c>
      <c r="B43" s="34"/>
      <c r="C43" s="34"/>
      <c r="D43" s="34"/>
      <c r="E43" s="34"/>
      <c r="F43" s="35"/>
      <c r="G43" s="35"/>
      <c r="H43" s="35"/>
      <c r="I43" s="35"/>
      <c r="J43" s="35"/>
      <c r="K43" s="35"/>
    </row>
    <row r="44" spans="1:11" ht="13.50" thickBot="1" customHeight="1">
      <c r="A44" s="32" t="s">
        <v>103</v>
      </c>
      <c r="B44" s="32"/>
      <c r="C44" s="32"/>
      <c r="D44" s="32"/>
      <c r="E44" s="32"/>
      <c r="F44" s="33">
        <v>112007</v>
      </c>
      <c r="G44" s="33"/>
      <c r="H44" s="33">
        <v>112007</v>
      </c>
      <c r="I44" s="33"/>
      <c r="J44" s="33"/>
      <c r="K44" s="33"/>
    </row>
    <row r="45" spans="1:11" ht="13.50" thickBot="1" customHeight="1">
      <c r="A45" s="30" t="s">
        <v>104</v>
      </c>
      <c r="B45" s="30"/>
      <c r="C45" s="30"/>
      <c r="D45" s="30"/>
      <c r="E45" s="30"/>
      <c r="F45" s="31">
        <v>142011</v>
      </c>
      <c r="G45" s="31"/>
      <c r="H45" s="31">
        <v>142012</v>
      </c>
      <c r="I45" s="31"/>
      <c r="J45" s="31"/>
      <c r="K45" s="31" t="s">
        <v>105</v>
      </c>
    </row>
    <row r="46" spans="1:11" ht="24.00" thickBot="1" customHeight="1">
      <c r="A46" s="32" t="s">
        <v>106</v>
      </c>
      <c r="B46" s="32"/>
      <c r="C46" s="32"/>
      <c r="D46" s="32"/>
      <c r="E46" s="32"/>
      <c r="F46" s="33"/>
      <c r="G46" s="33"/>
      <c r="H46" s="33"/>
      <c r="I46" s="33"/>
      <c r="J46" s="33"/>
      <c r="K46" s="33"/>
    </row>
    <row r="49" spans="1:1" ht="33.75" thickBot="1" customHeight="1">
      <c r="A49" s="1" t="s">
        <v>107</v>
      </c>
      <c r="B49" s="1"/>
      <c r="C49" s="1"/>
      <c r="D49" s="1"/>
      <c r="E49" s="1"/>
      <c r="F49" s="1"/>
      <c r="G49" s="1"/>
      <c r="H49" s="1"/>
      <c r="I49" s="1"/>
      <c r="J49" s="1"/>
      <c r="K49" s="1"/>
    </row>
    <row r="50" spans="1:1" ht="33.75" thickBot="1" customHeight="1">
      <c r="A50" s="1" t="s">
        <v>108</v>
      </c>
      <c r="B50" s="1"/>
      <c r="C50" s="1"/>
      <c r="D50" s="1"/>
      <c r="E50" s="1"/>
      <c r="F50" s="1"/>
      <c r="G50" s="1"/>
      <c r="H50" s="1"/>
      <c r="I50" s="1"/>
      <c r="J50" s="1"/>
      <c r="K50" s="1"/>
    </row>
    <row r="51" spans="1:1" ht="33.75" thickBot="1" customHeight="1">
      <c r="A51" s="1" t="s">
        <v>109</v>
      </c>
      <c r="B51" s="1"/>
      <c r="C51" s="1"/>
      <c r="D51" s="1"/>
      <c r="E51" s="1"/>
      <c r="F51" s="1"/>
      <c r="G51" s="1"/>
      <c r="H51" s="1"/>
      <c r="I51" s="1"/>
      <c r="J51" s="1"/>
      <c r="K51"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B33"/>
    <mergeCell ref="C33:D33"/>
    <mergeCell ref="E33:F33"/>
    <mergeCell ref="G33:H33"/>
    <mergeCell ref="J33:K33"/>
    <mergeCell ref="A34:B34"/>
    <mergeCell ref="C34:D34"/>
    <mergeCell ref="E34:F34"/>
    <mergeCell ref="G34:H34"/>
    <mergeCell ref="J34:K34"/>
    <mergeCell ref="A35:B35"/>
    <mergeCell ref="C35:D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