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<sst xmlns="http://schemas.openxmlformats.org/spreadsheetml/2006/main" count="83" uniqueCount="83">
  <si>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</si>
  <si>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</si>
  <si>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</si>
  <si>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</si>
  <si>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50/40/0,7 mm GRC 0,7 e montantes verticais de 50/50/0,70 mm GRC 0,70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80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</si>
  <si>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</si>
  <si>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</si>
  <si>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</si>
  <si>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</si>
  <si>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</si>
  <si>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</si>
  <si>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</si>
  <si>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</si>
  <si>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</si>
  <si>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</si>
  <si>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</si>
  <si>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</si>
  <si>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</si>
  <si>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</si>
  <si>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</si>
  <si>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mt16lra020Do</t>
  </si>
  <si>
    <t xml:space="preserve">m²</t>
  </si>
  <si>
    <t xml:space="preserve">Painel rígido de lã mineral, segundo EN 13162, não revestido, de 80 mm de espessura, resistência térmica 2,35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</si>
  <si>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</si>
  <si>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</si>
  <si>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</si>
  <si>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mt12pak020a</t>
  </si>
  <si>
    <t xml:space="preserve">m</t>
  </si>
  <si>
    <t xml:space="preserve">Canal 50/40/0,7 mm GRC 0,7 "KNAUF" de aço galvanizado, para sistema Aquapanel Outdoor. Segundo EN 14195.</t>
  </si>
  <si>
    <t xml:space="preserve">mt12pak030b</t>
  </si>
  <si>
    <t xml:space="preserve">m</t>
  </si>
  <si>
    <t xml:space="preserve">Montante 50/50/0,70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</si>
  <si>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</si>
  <si>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</si>
  <si>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</si>
  <si>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</si>
  <si>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</si>
  <si>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</si>
  <si>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</si>
  <si>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</si>
  <si>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</si>
  <si>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</si>
  <si>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</si>
  <si>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</si>
  <si>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</si>
  <si>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</si>
  <si>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</si>
  <si>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</si>
  <si>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</si>
  <si>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</si>
  <si>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</si>
  <si>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</si>
  <si>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</si>
  <si>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</si>
  <si>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</si>
  <si>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</si>
  <si>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</si>
  <si>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</si>
  <si>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</si>
  <si>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</si>
  <si>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</si>
  <si>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</si>
  <si>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</si>
  <si>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</si>
  <si>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</si>
  <si>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</si>
  <si>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</si>
  <si>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</si>
  <si>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</si>
  <si>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2.310,90Kz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</si>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</sst>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1894.200000</v>
      </c>
      <c r="K11" s="20"/>
      <c r="L11" s="20"/>
      <c r="M11" s="20">
        <f ca="1">ROUND(INDIRECT(ADDRESS(ROW()+(0), COLUMN()+(-5), 1))*INDIRECT(ADDRESS(ROW()+(0), COLUMN()+(-3), 1)), 2)</f>
        <v>1894.200000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535.800000</v>
      </c>
      <c r="K13" s="20"/>
      <c r="L13" s="20"/>
      <c r="M13" s="20">
        <f ca="1">ROUND(INDIRECT(ADDRESS(ROW()+(0), COLUMN()+(-5), 1))*INDIRECT(ADDRESS(ROW()+(0), COLUMN()+(-3), 1)), 2)</f>
        <v>375.060000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535.800000</v>
      </c>
      <c r="K14" s="20"/>
      <c r="L14" s="20"/>
      <c r="M14" s="20">
        <f ca="1">ROUND(INDIRECT(ADDRESS(ROW()+(0), COLUMN()+(-5), 1))*INDIRECT(ADDRESS(ROW()+(0), COLUMN()+(-3), 1)), 2)</f>
        <v>1071.600000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191.360000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1929.130000</v>
      </c>
      <c r="K23" s="20"/>
      <c r="L23" s="20"/>
      <c r="M23" s="20">
        <f ca="1">ROUND(INDIRECT(ADDRESS(ROW()+(0), COLUMN()+(-5), 1))*INDIRECT(ADDRESS(ROW()+(0), COLUMN()+(-3), 1)), 2)</f>
        <v>675.200000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0.822000</v>
      </c>
      <c r="I24" s="19"/>
      <c r="J24" s="20">
        <v>380.180000</v>
      </c>
      <c r="K24" s="20"/>
      <c r="L24" s="20"/>
      <c r="M24" s="20">
        <f ca="1">ROUND(INDIRECT(ADDRESS(ROW()+(0), COLUMN()+(-5), 1))*INDIRECT(ADDRESS(ROW()+(0), COLUMN()+(-3), 1)), 2)</f>
        <v>312.510000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0.822000</v>
      </c>
      <c r="I25" s="23"/>
      <c r="J25" s="24">
        <v>241.920000</v>
      </c>
      <c r="K25" s="24"/>
      <c r="L25" s="24"/>
      <c r="M25" s="24">
        <f ca="1">ROUND(INDIRECT(ADDRESS(ROW()+(0), COLUMN()+(-5), 1))*INDIRECT(ADDRESS(ROW()+(0), COLUMN()+(-3), 1)), 2)</f>
        <v>198.860000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15169.630000</v>
      </c>
      <c r="K26" s="16"/>
      <c r="L26" s="16"/>
      <c r="M26" s="16">
        <f ca="1">ROUND(INDIRECT(ADDRESS(ROW()+(0), COLUMN()+(-5), 1))*INDIRECT(ADDRESS(ROW()+(0), COLUMN()+(-3), 1))/100, 2)</f>
        <v>303.390000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15473.020000</v>
      </c>
      <c r="K27" s="24"/>
      <c r="L27" s="24"/>
      <c r="M27" s="24">
        <f ca="1">ROUND(INDIRECT(ADDRESS(ROW()+(0), COLUMN()+(-5), 1))*INDIRECT(ADDRESS(ROW()+(0), COLUMN()+(-3), 1))/100, 2)</f>
        <v>464.190000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15937.210000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4" spans="1:14" ht="12.00" thickBot="1" customHeight="1">
      <c r="A34" s="28" t="s">
        <v>77</v>
      </c>
      <c r="B34" s="28"/>
      <c r="C34" s="28"/>
      <c r="D34" s="28"/>
      <c r="E34" s="28"/>
      <c r="F34" s="28"/>
      <c r="G34" s="29">
        <v>112006.000000</v>
      </c>
      <c r="H34" s="29"/>
      <c r="I34" s="29"/>
      <c r="J34" s="29"/>
      <c r="K34" s="29">
        <v>112007.000000</v>
      </c>
      <c r="L34" s="29"/>
      <c r="M34" s="29"/>
      <c r="N34" s="29"/>
    </row>
    <row r="35" spans="1:14" ht="21.60" thickBot="1" customHeight="1">
      <c r="A35" s="32" t="s">
        <v>78</v>
      </c>
      <c r="B35" s="32"/>
      <c r="C35" s="32"/>
      <c r="D35" s="32"/>
      <c r="E35" s="32"/>
      <c r="F35" s="32"/>
      <c r="G35" s="33"/>
      <c r="H35" s="33"/>
      <c r="I35" s="33"/>
      <c r="J35" s="33"/>
      <c r="K35" s="33"/>
      <c r="L35" s="33"/>
      <c r="M35" s="33"/>
      <c r="N35" s="33"/>
    </row>
    <row r="36" spans="1:14" ht="12.00" thickBot="1" customHeight="1">
      <c r="A36" s="30" t="s">
        <v>79</v>
      </c>
      <c r="B36" s="30"/>
      <c r="C36" s="30"/>
      <c r="D36" s="30"/>
      <c r="E36" s="30"/>
      <c r="F36" s="30"/>
      <c r="G36" s="31">
        <v>112007.000000</v>
      </c>
      <c r="H36" s="31"/>
      <c r="I36" s="31"/>
      <c r="J36" s="31"/>
      <c r="K36" s="31">
        <v>112007.000000</v>
      </c>
      <c r="L36" s="31"/>
      <c r="M36" s="31"/>
      <c r="N36" s="31"/>
    </row>
    <row r="39" spans="1:1" ht="11.40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1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4:F34"/>
    <mergeCell ref="G34:J34"/>
    <mergeCell ref="K34:M34"/>
    <mergeCell ref="N34:N36"/>
    <mergeCell ref="A35:F35"/>
    <mergeCell ref="G35:J35"/>
    <mergeCell ref="K35:M35"/>
    <mergeCell ref="A36:F36"/>
    <mergeCell ref="G36:J36"/>
    <mergeCell ref="K36:M36"/>
    <mergeCell ref="A39:N39"/>
    <mergeCell ref="A40:N40"/>
    <mergeCell ref="A41:N41"/>
  </mergeCells>
  <pageMargins left="0.620079" right="0.472441" top="0.472441" bottom="0.472441" header="0.0" footer="0.0"/>
  <pageSetup paperSize="9" orientation="portrait"/>
  <rowBreaks count="0" manualBreakCount="0">
    </rowBreaks>
</worksheet>
</file>