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<sst xmlns="http://schemas.openxmlformats.org/spreadsheetml/2006/main" count="83" uniqueCount="83">
  <si>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</si>
  <si>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</si>
  <si>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</si>
  <si>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</si>
  <si>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75/40/0,7 mm GRC 0,7 e montantes verticais de 75/50/0,70 mm GRC 0,70 com uma modulação de 600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80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</si>
  <si>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</si>
  <si>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</si>
  <si>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</si>
  <si>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</si>
  <si>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</si>
  <si>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</si>
  <si>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</si>
  <si>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</si>
  <si>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</si>
  <si>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</si>
  <si>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</si>
  <si>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</si>
  <si>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</si>
  <si>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</si>
  <si>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</si>
  <si>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mt16lra020Do</t>
  </si>
  <si>
    <t xml:space="preserve">m²</t>
  </si>
  <si>
    <t xml:space="preserve">Painel rígido de lã mineral, segundo EN 13162, não revestido, de 80 mm de espessura, resistência térmica 2,35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</si>
  <si>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</si>
  <si>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</si>
  <si>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</si>
  <si>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mt12pak020b</t>
  </si>
  <si>
    <t xml:space="preserve">m</t>
  </si>
  <si>
    <t xml:space="preserve">Canal 75/40/0,7 mm GRC 0,7 "KNAUF" de aço galvanizado, para sistema Aquapanel Outdoor. Segundo EN 14195.</t>
  </si>
  <si>
    <t xml:space="preserve">mt12pak030f</t>
  </si>
  <si>
    <t xml:space="preserve">m</t>
  </si>
  <si>
    <t xml:space="preserve">Montante 75/50/0,70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</si>
  <si>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</si>
  <si>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</si>
  <si>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</si>
  <si>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</si>
  <si>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</si>
  <si>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</si>
  <si>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</si>
  <si>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</si>
  <si>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</si>
  <si>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</si>
  <si>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</si>
  <si>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</si>
  <si>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</si>
  <si>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</si>
  <si>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</si>
  <si>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</si>
  <si>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</si>
  <si>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</si>
  <si>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</si>
  <si>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</si>
  <si>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</si>
  <si>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</si>
  <si>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</si>
  <si>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</si>
  <si>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</si>
  <si>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</si>
  <si>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</si>
  <si>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</si>
  <si>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</si>
  <si>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</si>
  <si>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</si>
  <si>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</si>
  <si>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</si>
  <si>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</si>
  <si>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</si>
  <si>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</si>
  <si>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</si>
  <si>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2.352,16Kz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</si>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</sst>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99.630000</v>
      </c>
      <c r="K8" s="16"/>
      <c r="L8" s="16"/>
      <c r="M8" s="16">
        <f ca="1">ROUND(INDIRECT(ADDRESS(ROW()+(0), COLUMN()+(-5), 1))*INDIRECT(ADDRESS(ROW()+(0), COLUMN()+(-3), 1)), 2)</f>
        <v>99.630000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269.390000</v>
      </c>
      <c r="K9" s="20"/>
      <c r="L9" s="20"/>
      <c r="M9" s="20">
        <f ca="1">ROUND(INDIRECT(ADDRESS(ROW()+(0), COLUMN()+(-5), 1))*INDIRECT(ADDRESS(ROW()+(0), COLUMN()+(-3), 1)), 2)</f>
        <v>431.020000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12.010000</v>
      </c>
      <c r="K10" s="20"/>
      <c r="L10" s="20"/>
      <c r="M10" s="20">
        <f ca="1">ROUND(INDIRECT(ADDRESS(ROW()+(0), COLUMN()+(-5), 1))*INDIRECT(ADDRESS(ROW()+(0), COLUMN()+(-3), 1)), 2)</f>
        <v>38.430000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1894.200000</v>
      </c>
      <c r="K11" s="20"/>
      <c r="L11" s="20"/>
      <c r="M11" s="20">
        <f ca="1">ROUND(INDIRECT(ADDRESS(ROW()+(0), COLUMN()+(-5), 1))*INDIRECT(ADDRESS(ROW()+(0), COLUMN()+(-3), 1)), 2)</f>
        <v>1894.200000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56.010000</v>
      </c>
      <c r="K12" s="20"/>
      <c r="L12" s="20"/>
      <c r="M12" s="20">
        <f ca="1">ROUND(INDIRECT(ADDRESS(ROW()+(0), COLUMN()+(-5), 1))*INDIRECT(ADDRESS(ROW()+(0), COLUMN()+(-3), 1)), 2)</f>
        <v>24.640000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485.390000</v>
      </c>
      <c r="K13" s="20"/>
      <c r="L13" s="20"/>
      <c r="M13" s="20">
        <f ca="1">ROUND(INDIRECT(ADDRESS(ROW()+(0), COLUMN()+(-5), 1))*INDIRECT(ADDRESS(ROW()+(0), COLUMN()+(-3), 1)), 2)</f>
        <v>339.770000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19"/>
      <c r="J14" s="20">
        <v>688.890000</v>
      </c>
      <c r="K14" s="20"/>
      <c r="L14" s="20"/>
      <c r="M14" s="20">
        <f ca="1">ROUND(INDIRECT(ADDRESS(ROW()+(0), COLUMN()+(-5), 1))*INDIRECT(ADDRESS(ROW()+(0), COLUMN()+(-3), 1)), 2)</f>
        <v>1377.780000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958.780000</v>
      </c>
      <c r="K15" s="20"/>
      <c r="L15" s="20"/>
      <c r="M15" s="20">
        <f ca="1">ROUND(INDIRECT(ADDRESS(ROW()+(0), COLUMN()+(-5), 1))*INDIRECT(ADDRESS(ROW()+(0), COLUMN()+(-3), 1)), 2)</f>
        <v>1054.660000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4883.820000</v>
      </c>
      <c r="K16" s="20"/>
      <c r="L16" s="20"/>
      <c r="M16" s="20">
        <f ca="1">ROUND(INDIRECT(ADDRESS(ROW()+(0), COLUMN()+(-5), 1))*INDIRECT(ADDRESS(ROW()+(0), COLUMN()+(-3), 1)), 2)</f>
        <v>4883.820000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17.560000</v>
      </c>
      <c r="K17" s="20"/>
      <c r="L17" s="20"/>
      <c r="M17" s="20">
        <f ca="1">ROUND(INDIRECT(ADDRESS(ROW()+(0), COLUMN()+(-5), 1))*INDIRECT(ADDRESS(ROW()+(0), COLUMN()+(-3), 1)), 2)</f>
        <v>351.200000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512.460000</v>
      </c>
      <c r="K18" s="20"/>
      <c r="L18" s="20"/>
      <c r="M18" s="20">
        <f ca="1">ROUND(INDIRECT(ADDRESS(ROW()+(0), COLUMN()+(-5), 1))*INDIRECT(ADDRESS(ROW()+(0), COLUMN()+(-3), 1)), 2)</f>
        <v>307.480000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105.370000</v>
      </c>
      <c r="K19" s="20"/>
      <c r="L19" s="20"/>
      <c r="M19" s="20">
        <f ca="1">ROUND(INDIRECT(ADDRESS(ROW()+(0), COLUMN()+(-5), 1))*INDIRECT(ADDRESS(ROW()+(0), COLUMN()+(-3), 1)), 2)</f>
        <v>221.280000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431.510000</v>
      </c>
      <c r="K20" s="20"/>
      <c r="L20" s="20"/>
      <c r="M20" s="20">
        <f ca="1">ROUND(INDIRECT(ADDRESS(ROW()+(0), COLUMN()+(-5), 1))*INDIRECT(ADDRESS(ROW()+(0), COLUMN()+(-3), 1)), 2)</f>
        <v>474.660000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328.720000</v>
      </c>
      <c r="K21" s="20"/>
      <c r="L21" s="20"/>
      <c r="M21" s="20">
        <f ca="1">ROUND(INDIRECT(ADDRESS(ROW()+(0), COLUMN()+(-5), 1))*INDIRECT(ADDRESS(ROW()+(0), COLUMN()+(-3), 1)), 2)</f>
        <v>2564.020000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765.430000</v>
      </c>
      <c r="K22" s="20"/>
      <c r="L22" s="20"/>
      <c r="M22" s="20">
        <f ca="1">ROUND(INDIRECT(ADDRESS(ROW()+(0), COLUMN()+(-5), 1))*INDIRECT(ADDRESS(ROW()+(0), COLUMN()+(-3), 1)), 2)</f>
        <v>191.360000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1929.130000</v>
      </c>
      <c r="K23" s="20"/>
      <c r="L23" s="20"/>
      <c r="M23" s="20">
        <f ca="1">ROUND(INDIRECT(ADDRESS(ROW()+(0), COLUMN()+(-5), 1))*INDIRECT(ADDRESS(ROW()+(0), COLUMN()+(-3), 1)), 2)</f>
        <v>675.200000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0.822000</v>
      </c>
      <c r="I24" s="19"/>
      <c r="J24" s="20">
        <v>380.180000</v>
      </c>
      <c r="K24" s="20"/>
      <c r="L24" s="20"/>
      <c r="M24" s="20">
        <f ca="1">ROUND(INDIRECT(ADDRESS(ROW()+(0), COLUMN()+(-5), 1))*INDIRECT(ADDRESS(ROW()+(0), COLUMN()+(-3), 1)), 2)</f>
        <v>312.510000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0.822000</v>
      </c>
      <c r="I25" s="23"/>
      <c r="J25" s="24">
        <v>241.920000</v>
      </c>
      <c r="K25" s="24"/>
      <c r="L25" s="24"/>
      <c r="M25" s="24">
        <f ca="1">ROUND(INDIRECT(ADDRESS(ROW()+(0), COLUMN()+(-5), 1))*INDIRECT(ADDRESS(ROW()+(0), COLUMN()+(-3), 1)), 2)</f>
        <v>198.860000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15440.520000</v>
      </c>
      <c r="K26" s="16"/>
      <c r="L26" s="16"/>
      <c r="M26" s="16">
        <f ca="1">ROUND(INDIRECT(ADDRESS(ROW()+(0), COLUMN()+(-5), 1))*INDIRECT(ADDRESS(ROW()+(0), COLUMN()+(-3), 1))/100, 2)</f>
        <v>308.810000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15749.330000</v>
      </c>
      <c r="K27" s="24"/>
      <c r="L27" s="24"/>
      <c r="M27" s="24">
        <f ca="1">ROUND(INDIRECT(ADDRESS(ROW()+(0), COLUMN()+(-5), 1))*INDIRECT(ADDRESS(ROW()+(0), COLUMN()+(-3), 1))/100, 2)</f>
        <v>472.480000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16221.810000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4" spans="1:14" ht="12.00" thickBot="1" customHeight="1">
      <c r="A34" s="28" t="s">
        <v>77</v>
      </c>
      <c r="B34" s="28"/>
      <c r="C34" s="28"/>
      <c r="D34" s="28"/>
      <c r="E34" s="28"/>
      <c r="F34" s="28"/>
      <c r="G34" s="29">
        <v>112006.000000</v>
      </c>
      <c r="H34" s="29"/>
      <c r="I34" s="29"/>
      <c r="J34" s="29"/>
      <c r="K34" s="29">
        <v>112007.000000</v>
      </c>
      <c r="L34" s="29"/>
      <c r="M34" s="29"/>
      <c r="N34" s="29"/>
    </row>
    <row r="35" spans="1:14" ht="21.60" thickBot="1" customHeight="1">
      <c r="A35" s="32" t="s">
        <v>78</v>
      </c>
      <c r="B35" s="32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</row>
    <row r="36" spans="1:14" ht="12.00" thickBot="1" customHeight="1">
      <c r="A36" s="30" t="s">
        <v>79</v>
      </c>
      <c r="B36" s="30"/>
      <c r="C36" s="30"/>
      <c r="D36" s="30"/>
      <c r="E36" s="30"/>
      <c r="F36" s="30"/>
      <c r="G36" s="31">
        <v>112007.000000</v>
      </c>
      <c r="H36" s="31"/>
      <c r="I36" s="31"/>
      <c r="J36" s="31"/>
      <c r="K36" s="31">
        <v>112007.000000</v>
      </c>
      <c r="L36" s="31"/>
      <c r="M36" s="31"/>
      <c r="N36" s="31"/>
    </row>
    <row r="39" spans="1:1" ht="11.40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" ht="11.40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1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4:F34"/>
    <mergeCell ref="G34:J34"/>
    <mergeCell ref="K34:M34"/>
    <mergeCell ref="N34:N36"/>
    <mergeCell ref="A35:F35"/>
    <mergeCell ref="G35:J35"/>
    <mergeCell ref="K35:M35"/>
    <mergeCell ref="A36:F36"/>
    <mergeCell ref="G36:J36"/>
    <mergeCell ref="K36:M36"/>
    <mergeCell ref="A39:N39"/>
    <mergeCell ref="A40:N40"/>
    <mergeCell ref="A41:N41"/>
  </mergeCells>
  <pageMargins left="0.620079" right="0.472441" top="0.472441" bottom="0.472441" header="0.0" footer="0.0"/>
  <pageSetup paperSize="9" orientation="portrait"/>
  <rowBreaks count="0" manualBreakCount="0">
    </rowBreaks>
</worksheet>
</file>