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<sst xmlns="http://schemas.openxmlformats.org/spreadsheetml/2006/main" count="78" uniqueCount="78">
  <si>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</si>
  <si>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ZFF015</t>
  </si>
  <si>
    <t xml:space="preserve">m²</t>
  </si>
  <si>
    <t xml:space="preserve">Sistema ETICS Morcem Isolamento Ceramic "GRUPO PUMA" de isolamento térmico pelo exterior de fachada existente.</t>
  </si>
  <si>
    <r>
      <rPr>
        <sz val="8.25"/>
        <color rgb="FF000000"/>
        <rFont val="Arial"/>
        <family val="2"/>
      </rPr>
      <t xml:space="preserve">Reabilitação energética de fachada, através de isolamento térmico pelo exterior, </t>
    </r>
    <r>
      <rPr>
        <b/>
        <sz val="8.25"/>
        <color rgb="FF000000"/>
        <rFont val="Arial"/>
        <family val="2"/>
      </rPr>
      <t xml:space="preserve">com o sistema Morcem Isolamento Ceramic "GRUPO PUMA", com DIT 605/14, composto por: painel rígido de poliestireno expandido, Morcem Isolamento Painel EPS "GRUPO PUMA", segundo NP EN 13163, de superfície lisa e bordo lateral recto, de cor branca, de 60 mm de espessura, fixado ao suporte através argamassa Morcem Isolamento "GRUPO PUMA", aplicada manualmente e fixações mecânicas com bucha de expansão de polietileno com prego roscado de aço Morcem Isolamento Plus NTK "GRUPO PUMA"; duas camadas de regularização, cada uma delas composta por argamassa Morcem Isolamento "GRUPO PUMA", aplicada manualmente, armada com malha de fibra de vidro, anti-álcalis, Morcem Isolamento Plus NTK "GRUPO PUMA", de 5x4 mm de vão de malha, de 0,6 mm de espessura e de 160 g/m² de massa superficial, intercalando entre ambas uma camada da mesma argamassa para melhorar a aderência, aplicada com palustra dentada; fixação mecânica da malha de fibra de vidro ao suporte com bucha de expansão de polietileno com prego roscado de aço Morcem Isolamento Plus NTK "GRUPO PUMA"; camada de acabamento de ladrilhos cerâmicos de grés esmaltado, 15x15 cm, 8 €/m², colocados com cimento cola melhorado bicomponente, tipo C2 TE S2, segundo NP EN 12004, altamente deformável, com deslizamento reduzido e tempo de colocação ampliado, Morcem Isolamento Ceramic "GRUPO PUMA", com dupla colagem, enchimento das juntas com argamassa de juntas cimentosa hidrorrepelente Morcemcolor Plus Flexible "GRUPO PUMA", cor Blanco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</si>
  <si>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</si>
  <si>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</si>
  <si>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</si>
  <si>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</si>
  <si>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</si>
  <si>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</si>
  <si>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mt28mop080x</t>
  </si>
  <si>
    <t xml:space="preserve">m</t>
  </si>
  <si>
    <t xml:space="preserve">Perfil de arranque Morcem Isolamento "GRUPO PUMA" de alumínio, de 60 mm de largura, com pingadeira, para nivelação e suporte dos painéis isolantes dos sistemas de isolamento térmico pelo exterior sobre a linha de soco; incluindo kit de fixação para perfil.</t>
  </si>
  <si>
    <t xml:space="preserve">mt28mop085w</t>
  </si>
  <si>
    <t xml:space="preserve">m</t>
  </si>
  <si>
    <t xml:space="preserve">Perfil de fecho superior, Morcem Isolamento Coroamento "GRUPO PUMA", de alumínio, de 60 mm de largura, para coroamento dos painéis isolantes dos sistemas de isolamento térmico pelo exterior.</t>
  </si>
  <si>
    <t xml:space="preserve">mt28mop030k</t>
  </si>
  <si>
    <t xml:space="preserve">kg</t>
  </si>
  <si>
    <t xml:space="preserve">Argamassa Morcem Isolamento "GRUPO PUMA", aplicada manualmente, impermeável à água da chuva, permeável ao vapor de água e não propagador da chama, para aderir os painéis isolantes e como camada base, prévia amassadura com água.</t>
  </si>
  <si>
    <t xml:space="preserve">mt28mop090b</t>
  </si>
  <si>
    <t xml:space="preserve">m</t>
  </si>
  <si>
    <t xml:space="preserve">Perfil de PVC com malha de fibra de vidro anti-álcalis, Morcem Isolamento "GRUPO PUMA", para formação de pingadeiras.</t>
  </si>
  <si>
    <t xml:space="preserve">mt16pep010dd</t>
  </si>
  <si>
    <t xml:space="preserve">m²</t>
  </si>
  <si>
    <t xml:space="preserve">Painel rígido de poliestireno expandido, Morcem Isolamento Painel EPS "GRUPO PUMA", segundo NP EN 13163, de superfície lisa e bordo lateral recto, de cor branca, de 60 mm de espessura, permeável ao vapor de água e resistente ao envelhecimento, resistência térmica 1,58 m²°C/W, condutibilidade térmica 0,038 W/(m°C), Euroclasse E de reacção ao fogo.</t>
  </si>
  <si>
    <t xml:space="preserve">mt16pep110z</t>
  </si>
  <si>
    <t xml:space="preserve">Ud</t>
  </si>
  <si>
    <t xml:space="preserve">Bucha de expansão de polipropileno com prego de poliamida reforçada com fibra de vidro, Morcem Isolamento Plus NTK "GRUPO PUMA", de 110 mm de comprimento, para fixação de placas isolantes.</t>
  </si>
  <si>
    <t xml:space="preserve">mt28mop050e</t>
  </si>
  <si>
    <t xml:space="preserve">m²</t>
  </si>
  <si>
    <t xml:space="preserve">Malha de fibra de vidro, anti-álcalis, Morcem Isolamento "GRUPO PUMA", de 5x4 mm de vão de malha, de 0,6 mm de espessura, de 160 g/m² de massa superficial e de 1x50 m, para armar argamassas.</t>
  </si>
  <si>
    <t xml:space="preserve">mt28mop070d</t>
  </si>
  <si>
    <t xml:space="preserve">m</t>
  </si>
  <si>
    <t xml:space="preserve">Perfil de canto Morcem Isolamento "GRUPO PUMA" de PVC com malha, para reforço de cantos.</t>
  </si>
  <si>
    <t xml:space="preserve">mt28mop075w</t>
  </si>
  <si>
    <t xml:space="preserve">m</t>
  </si>
  <si>
    <t xml:space="preserve">Perfil de fecho lateral, Morcem Isolamento "GRUPO PUMA", de alumínio, de 60 mm de largura.</t>
  </si>
  <si>
    <t xml:space="preserve">mt09mcp007d</t>
  </si>
  <si>
    <t xml:space="preserve">kg</t>
  </si>
  <si>
    <t xml:space="preserve">Cimento cola melhorado bicomponente, tipo C2 TE S2, segundo NP EN 12004, altamente deformável, com deslizamento reduzido e tempo de colocação ampliado, Morcem Isolamento Ceramic "GRUPO PUMA", composta de aglomerados minerais, inertes seleccionados e resinas em dispersão, para a colocação em camada fina do peças cerâmicas, em revestimentos exteriores, especialmente em fachadas.</t>
  </si>
  <si>
    <t xml:space="preserve">mt19abe010n800</t>
  </si>
  <si>
    <t xml:space="preserve">m²</t>
  </si>
  <si>
    <t xml:space="preserve">Ladrilho cerâmico de grés esmaltado, 15x15 cm, 8,00Kz/m², capacidade de absorção de água 3%&lt;=E&lt;6%, grupo BIIa, segundo NP EN 14411, resistência ao deslizamento até 15 segundo ENV 12633.</t>
  </si>
  <si>
    <t xml:space="preserve">mt09mcp020qa</t>
  </si>
  <si>
    <t xml:space="preserve">kg</t>
  </si>
  <si>
    <t xml:space="preserve">Argamassa de juntas cimentosa hidrorrepelente Morcemcolor Plus Flexible "GRUPO PUMA", tipo CG2, segundo EN 13888, cor Blanco, para juntas de 2 a 15 mm, composto por cimento de alta resistência, inertes seleccionados, aditivos especiais e pigmentos.</t>
  </si>
  <si>
    <t xml:space="preserve">mt15bas010a</t>
  </si>
  <si>
    <t xml:space="preserve">m</t>
  </si>
  <si>
    <t xml:space="preserve">Cordão de polietileno expandido de células fechadas, de secção circular de 6 mm de diâmetro, para o enchimento de fundo de junta.</t>
  </si>
  <si>
    <t xml:space="preserve">mt15igp101</t>
  </si>
  <si>
    <t xml:space="preserve">Ud</t>
  </si>
  <si>
    <t xml:space="preserve">Cartucho de pasta monocomponente à base de polímeros híbridos, Pumalastic-Ms "GRUPO PUMA", de 290 cm³, com dureza Shore A aproximada de 40, segundo EN ISO 868 e alongamento a rotura &gt;= 550%, segundo EN ISO 8339.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</si>
  <si>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</si>
  <si>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</si>
  <si>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</si>
  <si>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</si>
  <si>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</si>
  <si>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</si>
  <si>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</si>
  <si>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</si>
  <si>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</si>
  <si>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</si>
  <si>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</si>
  <si>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</si>
  <si>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</si>
  <si>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</si>
  <si>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881,18Kz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</si>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</sst>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53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1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0.170000</v>
      </c>
      <c r="H9" s="10"/>
      <c r="I9" s="12">
        <v>1228.760000</v>
      </c>
      <c r="J9" s="12">
        <f ca="1">ROUND(INDIRECT(ADDRESS(ROW()+(0), COLUMN()+(-3), 1))*INDIRECT(ADDRESS(ROW()+(0), COLUMN()+(-1), 1)), 2)</f>
        <v>208.890000</v>
      </c>
      <c r="K9" s="12"/>
    </row>
    <row r="10" spans="1:11" ht="34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0.170000</v>
      </c>
      <c r="H10" s="15"/>
      <c r="I10" s="16">
        <v>3562.300000</v>
      </c>
      <c r="J10" s="16">
        <f ca="1">ROUND(INDIRECT(ADDRESS(ROW()+(0), COLUMN()+(-3), 1))*INDIRECT(ADDRESS(ROW()+(0), COLUMN()+(-1), 1)), 2)</f>
        <v>605.590000</v>
      </c>
      <c r="K10" s="16"/>
    </row>
    <row r="11" spans="1:11" ht="45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15.000000</v>
      </c>
      <c r="H11" s="15"/>
      <c r="I11" s="16">
        <v>195.540000</v>
      </c>
      <c r="J11" s="16">
        <f ca="1">ROUND(INDIRECT(ADDRESS(ROW()+(0), COLUMN()+(-3), 1))*INDIRECT(ADDRESS(ROW()+(0), COLUMN()+(-1), 1)), 2)</f>
        <v>2933.100000</v>
      </c>
      <c r="K11" s="16"/>
    </row>
    <row r="12" spans="1:11" ht="24.0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0.170000</v>
      </c>
      <c r="H12" s="15"/>
      <c r="I12" s="16">
        <v>1750.930000</v>
      </c>
      <c r="J12" s="16">
        <f ca="1">ROUND(INDIRECT(ADDRESS(ROW()+(0), COLUMN()+(-3), 1))*INDIRECT(ADDRESS(ROW()+(0), COLUMN()+(-1), 1)), 2)</f>
        <v>297.660000</v>
      </c>
      <c r="K12" s="16"/>
    </row>
    <row r="13" spans="1:11" ht="55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1.050000</v>
      </c>
      <c r="H13" s="15"/>
      <c r="I13" s="16">
        <v>2333.090000</v>
      </c>
      <c r="J13" s="16">
        <f ca="1">ROUND(INDIRECT(ADDRESS(ROW()+(0), COLUMN()+(-3), 1))*INDIRECT(ADDRESS(ROW()+(0), COLUMN()+(-1), 1)), 2)</f>
        <v>2449.740000</v>
      </c>
      <c r="K13" s="16"/>
    </row>
    <row r="14" spans="1:11" ht="34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10.000000</v>
      </c>
      <c r="H14" s="15"/>
      <c r="I14" s="16">
        <v>88.770000</v>
      </c>
      <c r="J14" s="16">
        <f ca="1">ROUND(INDIRECT(ADDRESS(ROW()+(0), COLUMN()+(-3), 1))*INDIRECT(ADDRESS(ROW()+(0), COLUMN()+(-1), 1)), 2)</f>
        <v>887.700000</v>
      </c>
      <c r="K14" s="16"/>
    </row>
    <row r="15" spans="1:11" ht="34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2.200000</v>
      </c>
      <c r="H15" s="15"/>
      <c r="I15" s="16">
        <v>355.520000</v>
      </c>
      <c r="J15" s="16">
        <f ca="1">ROUND(INDIRECT(ADDRESS(ROW()+(0), COLUMN()+(-3), 1))*INDIRECT(ADDRESS(ROW()+(0), COLUMN()+(-1), 1)), 2)</f>
        <v>782.140000</v>
      </c>
      <c r="K15" s="16"/>
    </row>
    <row r="16" spans="1:11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0.300000</v>
      </c>
      <c r="H16" s="15"/>
      <c r="I16" s="16">
        <v>282.640000</v>
      </c>
      <c r="J16" s="16">
        <f ca="1">ROUND(INDIRECT(ADDRESS(ROW()+(0), COLUMN()+(-3), 1))*INDIRECT(ADDRESS(ROW()+(0), COLUMN()+(-1), 1)), 2)</f>
        <v>84.790000</v>
      </c>
      <c r="K16" s="16"/>
    </row>
    <row r="17" spans="1:11" ht="24.0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0.300000</v>
      </c>
      <c r="H17" s="15"/>
      <c r="I17" s="16">
        <v>1222.100000</v>
      </c>
      <c r="J17" s="16">
        <f ca="1">ROUND(INDIRECT(ADDRESS(ROW()+(0), COLUMN()+(-3), 1))*INDIRECT(ADDRESS(ROW()+(0), COLUMN()+(-1), 1)), 2)</f>
        <v>366.630000</v>
      </c>
      <c r="K17" s="16"/>
    </row>
    <row r="18" spans="1:11" ht="66.0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5.000000</v>
      </c>
      <c r="H18" s="15"/>
      <c r="I18" s="16">
        <v>290.570000</v>
      </c>
      <c r="J18" s="16">
        <f ca="1">ROUND(INDIRECT(ADDRESS(ROW()+(0), COLUMN()+(-3), 1))*INDIRECT(ADDRESS(ROW()+(0), COLUMN()+(-1), 1)), 2)</f>
        <v>1452.850000</v>
      </c>
      <c r="K18" s="16"/>
    </row>
    <row r="19" spans="1:11" ht="34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1.050000</v>
      </c>
      <c r="H19" s="15"/>
      <c r="I19" s="16">
        <v>1418.230000</v>
      </c>
      <c r="J19" s="16">
        <f ca="1">ROUND(INDIRECT(ADDRESS(ROW()+(0), COLUMN()+(-3), 1))*INDIRECT(ADDRESS(ROW()+(0), COLUMN()+(-1), 1)), 2)</f>
        <v>1489.140000</v>
      </c>
      <c r="K19" s="16"/>
    </row>
    <row r="20" spans="1:11" ht="45.0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0.360000</v>
      </c>
      <c r="H20" s="15"/>
      <c r="I20" s="16">
        <v>176.110000</v>
      </c>
      <c r="J20" s="16">
        <f ca="1">ROUND(INDIRECT(ADDRESS(ROW()+(0), COLUMN()+(-3), 1))*INDIRECT(ADDRESS(ROW()+(0), COLUMN()+(-1), 1)), 2)</f>
        <v>63.400000</v>
      </c>
      <c r="K20" s="16"/>
    </row>
    <row r="21" spans="1:11" ht="24.0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0.170000</v>
      </c>
      <c r="H21" s="15"/>
      <c r="I21" s="16">
        <v>12.930000</v>
      </c>
      <c r="J21" s="16">
        <f ca="1">ROUND(INDIRECT(ADDRESS(ROW()+(0), COLUMN()+(-3), 1))*INDIRECT(ADDRESS(ROW()+(0), COLUMN()+(-1), 1)), 2)</f>
        <v>2.200000</v>
      </c>
      <c r="K21" s="16"/>
    </row>
    <row r="22" spans="1:11" ht="45.00" thickBot="1" customHeight="1">
      <c r="A22" s="13" t="s">
        <v>50</v>
      </c>
      <c r="B22" s="13"/>
      <c r="C22" s="13"/>
      <c r="D22" s="14" t="s">
        <v>51</v>
      </c>
      <c r="E22" s="13" t="s">
        <v>52</v>
      </c>
      <c r="F22" s="13"/>
      <c r="G22" s="15">
        <v>0.020000</v>
      </c>
      <c r="H22" s="15"/>
      <c r="I22" s="16">
        <v>1777.590000</v>
      </c>
      <c r="J22" s="16">
        <f ca="1">ROUND(INDIRECT(ADDRESS(ROW()+(0), COLUMN()+(-3), 1))*INDIRECT(ADDRESS(ROW()+(0), COLUMN()+(-1), 1)), 2)</f>
        <v>35.550000</v>
      </c>
      <c r="K22" s="16"/>
    </row>
    <row r="23" spans="1:11" ht="13.50" thickBot="1" customHeight="1">
      <c r="A23" s="13" t="s">
        <v>53</v>
      </c>
      <c r="B23" s="13"/>
      <c r="C23" s="13"/>
      <c r="D23" s="14" t="s">
        <v>54</v>
      </c>
      <c r="E23" s="13" t="s">
        <v>55</v>
      </c>
      <c r="F23" s="13"/>
      <c r="G23" s="15">
        <v>0.137000</v>
      </c>
      <c r="H23" s="15"/>
      <c r="I23" s="16">
        <v>508.620000</v>
      </c>
      <c r="J23" s="16">
        <f ca="1">ROUND(INDIRECT(ADDRESS(ROW()+(0), COLUMN()+(-3), 1))*INDIRECT(ADDRESS(ROW()+(0), COLUMN()+(-1), 1)), 2)</f>
        <v>69.680000</v>
      </c>
      <c r="K23" s="16"/>
    </row>
    <row r="24" spans="1:11" ht="13.50" thickBot="1" customHeight="1">
      <c r="A24" s="13" t="s">
        <v>56</v>
      </c>
      <c r="B24" s="13"/>
      <c r="C24" s="13"/>
      <c r="D24" s="14" t="s">
        <v>57</v>
      </c>
      <c r="E24" s="13" t="s">
        <v>58</v>
      </c>
      <c r="F24" s="13"/>
      <c r="G24" s="15">
        <v>0.137000</v>
      </c>
      <c r="H24" s="15"/>
      <c r="I24" s="16">
        <v>284.970000</v>
      </c>
      <c r="J24" s="16">
        <f ca="1">ROUND(INDIRECT(ADDRESS(ROW()+(0), COLUMN()+(-3), 1))*INDIRECT(ADDRESS(ROW()+(0), COLUMN()+(-1), 1)), 2)</f>
        <v>39.040000</v>
      </c>
      <c r="K24" s="16"/>
    </row>
    <row r="25" spans="1:11" ht="13.50" thickBot="1" customHeight="1">
      <c r="A25" s="13" t="s">
        <v>59</v>
      </c>
      <c r="B25" s="13"/>
      <c r="C25" s="13"/>
      <c r="D25" s="14" t="s">
        <v>60</v>
      </c>
      <c r="E25" s="13" t="s">
        <v>61</v>
      </c>
      <c r="F25" s="13"/>
      <c r="G25" s="15">
        <v>1.922000</v>
      </c>
      <c r="H25" s="15"/>
      <c r="I25" s="16">
        <v>492.060000</v>
      </c>
      <c r="J25" s="16">
        <f ca="1">ROUND(INDIRECT(ADDRESS(ROW()+(0), COLUMN()+(-3), 1))*INDIRECT(ADDRESS(ROW()+(0), COLUMN()+(-1), 1)), 2)</f>
        <v>945.740000</v>
      </c>
      <c r="K25" s="16"/>
    </row>
    <row r="26" spans="1:11" ht="13.50" thickBot="1" customHeight="1">
      <c r="A26" s="13" t="s">
        <v>62</v>
      </c>
      <c r="B26" s="13"/>
      <c r="C26" s="13"/>
      <c r="D26" s="17" t="s">
        <v>63</v>
      </c>
      <c r="E26" s="18" t="s">
        <v>64</v>
      </c>
      <c r="F26" s="18"/>
      <c r="G26" s="19">
        <v>1.373000</v>
      </c>
      <c r="H26" s="19"/>
      <c r="I26" s="20">
        <v>273.540000</v>
      </c>
      <c r="J26" s="20">
        <f ca="1">ROUND(INDIRECT(ADDRESS(ROW()+(0), COLUMN()+(-3), 1))*INDIRECT(ADDRESS(ROW()+(0), COLUMN()+(-1), 1)), 2)</f>
        <v>375.570000</v>
      </c>
      <c r="K26" s="20"/>
    </row>
    <row r="27" spans="1:11" ht="13.50" thickBot="1" customHeight="1">
      <c r="A27" s="18"/>
      <c r="B27" s="18"/>
      <c r="C27" s="18"/>
      <c r="D27" s="21" t="s">
        <v>65</v>
      </c>
      <c r="E27" s="4" t="s">
        <v>66</v>
      </c>
      <c r="F27" s="4"/>
      <c r="G27" s="22">
        <v>2.000000</v>
      </c>
      <c r="H27" s="22"/>
      <c r="I2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13089.410000</v>
      </c>
      <c r="J27" s="23">
        <f ca="1">ROUND(INDIRECT(ADDRESS(ROW()+(0), COLUMN()+(-3), 1))*INDIRECT(ADDRESS(ROW()+(0), COLUMN()+(-1), 1))/100, 2)</f>
        <v>261.790000</v>
      </c>
      <c r="K27" s="23"/>
    </row>
    <row r="28" spans="1:11" ht="13.50" thickBot="1" customHeight="1">
      <c r="A28" s="24" t="s">
        <v>67</v>
      </c>
      <c r="B28" s="24"/>
      <c r="C28" s="24"/>
      <c r="D28" s="25"/>
      <c r="E28" s="25"/>
      <c r="F28" s="25"/>
      <c r="G28" s="26"/>
      <c r="H28" s="26"/>
      <c r="I28" s="24" t="s">
        <v>68</v>
      </c>
      <c r="J2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13351.200000</v>
      </c>
      <c r="K28" s="27"/>
    </row>
    <row r="31" spans="1:11" ht="13.50" thickBot="1" customHeight="1">
      <c r="A31" s="28" t="s">
        <v>69</v>
      </c>
      <c r="B31" s="28"/>
      <c r="C31" s="28"/>
      <c r="D31" s="28"/>
      <c r="E31" s="28"/>
      <c r="F31" s="28" t="s">
        <v>70</v>
      </c>
      <c r="G31" s="28"/>
      <c r="H31" s="28" t="s">
        <v>71</v>
      </c>
      <c r="I31" s="28"/>
      <c r="J31" s="28"/>
      <c r="K31" s="28" t="s">
        <v>72</v>
      </c>
    </row>
    <row r="32" spans="1:11" ht="13.50" thickBot="1" customHeight="1">
      <c r="A32" s="29" t="s">
        <v>73</v>
      </c>
      <c r="B32" s="29"/>
      <c r="C32" s="29"/>
      <c r="D32" s="29"/>
      <c r="E32" s="29"/>
      <c r="F32" s="30">
        <v>142013.000000</v>
      </c>
      <c r="G32" s="30"/>
      <c r="H32" s="30">
        <v>172013.000000</v>
      </c>
      <c r="I32" s="30"/>
      <c r="J32" s="30"/>
      <c r="K32" s="30">
        <v>3.000000</v>
      </c>
    </row>
    <row r="33" spans="1:11" ht="24.00" thickBot="1" customHeight="1">
      <c r="A33" s="31" t="s">
        <v>74</v>
      </c>
      <c r="B33" s="31"/>
      <c r="C33" s="31"/>
      <c r="D33" s="31"/>
      <c r="E33" s="31"/>
      <c r="F33" s="32"/>
      <c r="G33" s="32"/>
      <c r="H33" s="32"/>
      <c r="I33" s="32"/>
      <c r="J33" s="32"/>
      <c r="K33" s="32"/>
    </row>
    <row r="36" spans="1:1" ht="33.75" thickBot="1" customHeight="1">
      <c r="A36" s="1" t="s">
        <v>75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620079" right="0.472441" top="0.472441" bottom="0.472441" header="0.0" footer="0.0"/>
  <pageSetup paperSize="9" orientation="portrait"/>
  <rowBreaks count="0" manualBreakCount="0">
    </rowBreaks>
</worksheet>
</file>