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<sst xmlns="http://schemas.openxmlformats.org/spreadsheetml/2006/main" count="22" uniqueCount="22">
  <si>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</si>
  <si>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YCL210</t>
  </si>
  <si>
    <t xml:space="preserve">Ud</t>
  </si>
  <si>
    <t xml:space="preserve">Dispositivo de ancoragem encastrado na estrutura de betão armado.</t>
  </si>
  <si>
    <r>
      <rPr>
        <b/>
        <sz val="7.80"/>
        <color rgb="FF000000"/>
        <rFont val="Arial"/>
        <family val="2"/>
      </rPr>
      <t xml:space="preserve">Dispositivo de ancoragem para encastrar no tecto, de 850 mm de comprimento, formado por fita de poliéster; 1 olhal num extremo e 1 argola no outro extremo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para segurar a um operário</t>
    </r>
    <r>
      <rPr>
        <sz val="7.80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</si>
  <si>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</si>
  <si>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</si>
  <si>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</si>
  <si>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</si>
  <si>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</si>
  <si>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</si>
  <si>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mt50spd010a</t>
  </si>
  <si>
    <t xml:space="preserve">Ud</t>
  </si>
  <si>
    <t xml:space="preserve">Dispositivo de ancoragem para encastrar no tecto, de 850 mm de comprimento, formado por fita de poliéster; 1 olhal num extremo e 1 argola no outro extremo, classe A1, para fixação a um varão da estrutura de betão armado, de 10 mm de diâmetro mínimo e 300 mm de comprimento mínimo, pelo extremo do olhal e antes da betonagem.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</si>
  <si>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</si>
  <si>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</si>
  <si>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</si>
  <si>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</si>
  <si>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Meios auxiliares</t>
  </si>
  <si>
    <t xml:space="preserve">%</t>
  </si>
  <si>
    <t xml:space="preserve">Custos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</si>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</sst>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82" customWidth="1"/>
    <col min="2" max="2" width="2.48" customWidth="1"/>
    <col min="3" max="3" width="1.31" customWidth="1"/>
    <col min="4" max="4" width="12.39" customWidth="1"/>
    <col min="5" max="5" width="59.31" customWidth="1"/>
    <col min="6" max="6" width="6.41" customWidth="1"/>
    <col min="7" max="7" width="3.35" customWidth="1"/>
    <col min="8" max="8" width="6.99" customWidth="1"/>
    <col min="9" max="9" width="2.77" customWidth="1"/>
    <col min="10" max="10" width="4.23" customWidth="1"/>
    <col min="11" max="11" width="6.99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3"/>
      <c r="C3" s="4" t="s">
        <v>2</v>
      </c>
      <c r="D3" s="4"/>
      <c r="E3" s="3" t="s">
        <v>3</v>
      </c>
      <c r="F3" s="3"/>
      <c r="G3" s="3"/>
      <c r="H3" s="5"/>
      <c r="I3" s="5"/>
      <c r="J3" s="5"/>
      <c r="K3" s="5"/>
    </row>
    <row r="4" spans="1:11" ht="21.6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 t="s">
        <v>6</v>
      </c>
      <c r="C7" s="9"/>
      <c r="D7" s="9" t="s">
        <v>7</v>
      </c>
      <c r="E7" s="9"/>
      <c r="F7" s="9" t="s">
        <v>8</v>
      </c>
      <c r="G7" s="9" t="s">
        <v>9</v>
      </c>
      <c r="H7" s="9"/>
      <c r="I7" s="9"/>
      <c r="J7" s="9" t="s">
        <v>10</v>
      </c>
      <c r="K7" s="9"/>
    </row>
    <row r="8" spans="1:11" ht="50.40" thickBot="1" customHeight="1">
      <c r="A8" s="10" t="s">
        <v>11</v>
      </c>
      <c r="B8" s="12" t="s">
        <v>12</v>
      </c>
      <c r="C8" s="12"/>
      <c r="D8" s="10" t="s">
        <v>13</v>
      </c>
      <c r="E8" s="10"/>
      <c r="F8" s="14">
        <v>1.000000</v>
      </c>
      <c r="G8" s="16">
        <v>667.890000</v>
      </c>
      <c r="H8" s="16"/>
      <c r="I8" s="16"/>
      <c r="J8" s="16">
        <f ca="1">ROUND(INDIRECT(ADDRESS(ROW()+(0), COLUMN()+(-4), 1))*INDIRECT(ADDRESS(ROW()+(0), COLUMN()+(-3), 1)), 2)</f>
        <v>667.890000</v>
      </c>
      <c r="K8" s="16"/>
    </row>
    <row r="9" spans="1:11" ht="12.00" thickBot="1" customHeight="1">
      <c r="A9" s="17" t="s">
        <v>14</v>
      </c>
      <c r="B9" s="18" t="s">
        <v>15</v>
      </c>
      <c r="C9" s="18"/>
      <c r="D9" s="19" t="s">
        <v>16</v>
      </c>
      <c r="E9" s="19"/>
      <c r="F9" s="20">
        <v>0.142000</v>
      </c>
      <c r="G9" s="21">
        <v>232.340000</v>
      </c>
      <c r="H9" s="21"/>
      <c r="I9" s="21"/>
      <c r="J9" s="21">
        <f ca="1">ROUND(INDIRECT(ADDRESS(ROW()+(0), COLUMN()+(-4), 1))*INDIRECT(ADDRESS(ROW()+(0), COLUMN()+(-3), 1)), 2)</f>
        <v>32.990000</v>
      </c>
      <c r="K9" s="21"/>
    </row>
    <row r="10" spans="1:11" ht="12.00" thickBot="1" customHeight="1">
      <c r="A10" s="17"/>
      <c r="B10" s="12" t="s">
        <v>17</v>
      </c>
      <c r="C10" s="12"/>
      <c r="D10" s="10" t="s">
        <v>18</v>
      </c>
      <c r="E10" s="10"/>
      <c r="F10" s="14">
        <v>2.000000</v>
      </c>
      <c r="G10" s="16">
        <f ca="1">ROUND(SUM(INDIRECT(ADDRESS(ROW()+(-1), COLUMN()+(3), 1)),INDIRECT(ADDRESS(ROW()+(-2), COLUMN()+(3), 1))), 2)</f>
        <v>700.880000</v>
      </c>
      <c r="H10" s="16"/>
      <c r="I10" s="16"/>
      <c r="J10" s="16">
        <f ca="1">ROUND(INDIRECT(ADDRESS(ROW()+(0), COLUMN()+(-4), 1))*INDIRECT(ADDRESS(ROW()+(0), COLUMN()+(-3), 1))/100, 2)</f>
        <v>14.020000</v>
      </c>
      <c r="K10" s="16"/>
    </row>
    <row r="11" spans="1:11" ht="12.00" thickBot="1" customHeight="1">
      <c r="A11" s="19"/>
      <c r="B11" s="18" t="s">
        <v>19</v>
      </c>
      <c r="C11" s="18"/>
      <c r="D11" s="19" t="s">
        <v>20</v>
      </c>
      <c r="E11" s="19"/>
      <c r="F11" s="20">
        <v>3.000000</v>
      </c>
      <c r="G11" s="21">
        <f ca="1">ROUND(SUM(INDIRECT(ADDRESS(ROW()+(-1), COLUMN()+(3), 1)),INDIRECT(ADDRESS(ROW()+(-2), COLUMN()+(3), 1)),INDIRECT(ADDRESS(ROW()+(-3), COLUMN()+(3), 1))), 2)</f>
        <v>714.900000</v>
      </c>
      <c r="H11" s="21"/>
      <c r="I11" s="21"/>
      <c r="J11" s="21">
        <f ca="1">ROUND(INDIRECT(ADDRESS(ROW()+(0), COLUMN()+(-4), 1))*INDIRECT(ADDRESS(ROW()+(0), COLUMN()+(-3), 1))/100, 2)</f>
        <v>21.450000</v>
      </c>
      <c r="K11" s="21"/>
    </row>
    <row r="12" spans="1:11" ht="12.00" thickBot="1" customHeight="1">
      <c r="A12" s="22"/>
      <c r="B12" s="23"/>
      <c r="C12" s="23"/>
      <c r="D12" s="23"/>
      <c r="E12" s="23"/>
      <c r="F12" s="24"/>
      <c r="G12" s="6" t="s">
        <v>21</v>
      </c>
      <c r="H12" s="6"/>
      <c r="I12" s="6"/>
      <c r="J12" s="25">
        <f ca="1">ROUND(SUM(INDIRECT(ADDRESS(ROW()+(-1), COLUMN()+(0), 1)),INDIRECT(ADDRESS(ROW()+(-2), COLUMN()+(0), 1)),INDIRECT(ADDRESS(ROW()+(-3), COLUMN()+(0), 1)),INDIRECT(ADDRESS(ROW()+(-4), COLUMN()+(0), 1))), 2)</f>
        <v>736.350000</v>
      </c>
      <c r="K12" s="25"/>
    </row>
  </sheetData>
  <mergeCells count="30">
    <mergeCell ref="A1:K1"/>
    <mergeCell ref="A3:B3"/>
    <mergeCell ref="C3:D3"/>
    <mergeCell ref="E3:G3"/>
    <mergeCell ref="I3:J3"/>
    <mergeCell ref="A4:K4"/>
    <mergeCell ref="B7:C7"/>
    <mergeCell ref="D7:E7"/>
    <mergeCell ref="G7:I7"/>
    <mergeCell ref="J7:K7"/>
    <mergeCell ref="B8:C8"/>
    <mergeCell ref="D8:E8"/>
    <mergeCell ref="G8:I8"/>
    <mergeCell ref="J8:K8"/>
    <mergeCell ref="B9:C9"/>
    <mergeCell ref="D9:E9"/>
    <mergeCell ref="G9:I9"/>
    <mergeCell ref="J9:K9"/>
    <mergeCell ref="B10:C10"/>
    <mergeCell ref="D10:E10"/>
    <mergeCell ref="G10:I10"/>
    <mergeCell ref="J10:K10"/>
    <mergeCell ref="B11:C11"/>
    <mergeCell ref="D11:E11"/>
    <mergeCell ref="G11:I11"/>
    <mergeCell ref="J11:K11"/>
    <mergeCell ref="B12:C12"/>
    <mergeCell ref="D12:E12"/>
    <mergeCell ref="G12:I12"/>
    <mergeCell ref="J12:K12"/>
  </mergeCells>
  <pageMargins left="0.620079" right="0.472441" top="0.472441" bottom="0.472441" header="0.0" footer="0.0"/>
  <pageSetup paperSize="9" orientation="portrait"/>
  <rowBreaks count="0" manualBreakCount="0">
    </rowBreaks>
</worksheet>
</file>