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<sst xmlns="http://schemas.openxmlformats.org/spreadsheetml/2006/main" count="40" uniqueCount="40">
  <si>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</si>
  <si>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RSP010</t>
  </si>
  <si>
    <t xml:space="preserve">m²</t>
  </si>
  <si>
    <t xml:space="preserve">Pavimento de pedra natural sobre uma superfície plana, com cola.</t>
  </si>
  <si>
    <r>
      <rPr>
        <sz val="8.25"/>
        <color rgb="FF000000"/>
        <rFont val="Arial"/>
        <family val="2"/>
      </rPr>
      <t xml:space="preserve">Pavimento de mosaicos de mármore Rosa Aurora, para interiores, 60x30x2 cm, acabamento polido, assentes com cimento cola melhorado, C2 e enchimento das juntas com argamassa de juntas cimentosa, CG1, para junta mínima (entre 1,5 e 3 mm), com a mesma tonalidade das peças.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</si>
  <si>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</si>
  <si>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</si>
  <si>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</si>
  <si>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</si>
  <si>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</si>
  <si>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</si>
  <si>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mt09mcr210</t>
  </si>
  <si>
    <t xml:space="preserve">kg</t>
  </si>
  <si>
    <t xml:space="preserve">Cimento cola melhorado, C2 TE, com deslizamento reduzido e tempo de colocação ampliado, composta de cimento, inertes seleccionados, aditivos especiais e resinas, para a colocação em camada fina do pavimentos de pedra natural.</t>
  </si>
  <si>
    <t xml:space="preserve">mt18bmi020dd</t>
  </si>
  <si>
    <t xml:space="preserve">m²</t>
  </si>
  <si>
    <t xml:space="preserve">Ladrilho de mármore nacional, Rosa Aurora, 60x30x2 cm, polido, segundo NP EN 12058.</t>
  </si>
  <si>
    <t xml:space="preserve">mt09mcr060c</t>
  </si>
  <si>
    <t xml:space="preserve">kg</t>
  </si>
  <si>
    <t xml:space="preserve">Argamassa de juntas cimentosa, CG1, para junta mínima entre 1,5 e 3 mm, segundo EN 13888.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</si>
  <si>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</si>
  <si>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</si>
  <si>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</si>
  <si>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</si>
  <si>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</si>
  <si>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</si>
  <si>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</si>
  <si>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</si>
  <si>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7.997,80Kz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</si>
  <si>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</si>
  <si>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</si>
  <si>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</si>
  <si>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</si>
  <si>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</si>
  <si>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12058:2004</t>
  </si>
  <si>
    <t xml:space="preserve">3/4</t>
  </si>
  <si>
    <t xml:space="preserve">Pedra  natural  —  Placas  para  pavimentos  e degraus  —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</si>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</sst>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2.38" customWidth="1"/>
    <col min="5" max="5" width="73.1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8</v>
      </c>
      <c r="H9" s="11"/>
      <c r="I9" s="13">
        <v>214.43</v>
      </c>
      <c r="J9" s="13">
        <f ca="1">ROUND(INDIRECT(ADDRESS(ROW()+(0), COLUMN()+(-3), 1))*INDIRECT(ADDRESS(ROW()+(0), COLUMN()+(-1), 1)), 2)</f>
        <v>1715.44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80519.5</v>
      </c>
      <c r="J10" s="17">
        <f ca="1">ROUND(INDIRECT(ADDRESS(ROW()+(0), COLUMN()+(-3), 1))*INDIRECT(ADDRESS(ROW()+(0), COLUMN()+(-1), 1)), 2)</f>
        <v>84545.5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0.15</v>
      </c>
      <c r="H11" s="16"/>
      <c r="I11" s="17">
        <v>130.53</v>
      </c>
      <c r="J11" s="17">
        <f ca="1">ROUND(INDIRECT(ADDRESS(ROW()+(0), COLUMN()+(-3), 1))*INDIRECT(ADDRESS(ROW()+(0), COLUMN()+(-1), 1)), 2)</f>
        <v>19.58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0.515</v>
      </c>
      <c r="H12" s="16"/>
      <c r="I12" s="17">
        <v>1028.94</v>
      </c>
      <c r="J12" s="17">
        <f ca="1">ROUND(INDIRECT(ADDRESS(ROW()+(0), COLUMN()+(-3), 1))*INDIRECT(ADDRESS(ROW()+(0), COLUMN()+(-1), 1)), 2)</f>
        <v>529.9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0.515</v>
      </c>
      <c r="H13" s="20"/>
      <c r="I13" s="21">
        <v>604.97</v>
      </c>
      <c r="J13" s="21">
        <f ca="1">ROUND(INDIRECT(ADDRESS(ROW()+(0), COLUMN()+(-3), 1))*INDIRECT(ADDRESS(ROW()+(0), COLUMN()+(-1), 1)), 2)</f>
        <v>311.56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87122</v>
      </c>
      <c r="J14" s="24">
        <f ca="1">ROUND(INDIRECT(ADDRESS(ROW()+(0), COLUMN()+(-3), 1))*INDIRECT(ADDRESS(ROW()+(0), COLUMN()+(-1), 1))/100, 2)</f>
        <v>1742.44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88864.4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192005</v>
      </c>
      <c r="G19" s="31"/>
      <c r="H19" s="31">
        <v>192006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