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<sst xmlns="http://schemas.openxmlformats.org/spreadsheetml/2006/main" count="55" uniqueCount="55">
  <si>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</si>
  <si>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RSB050</t>
  </si>
  <si>
    <t xml:space="preserve">m²</t>
  </si>
  <si>
    <t xml:space="preserve">Soleira seca, sistema "PLACO".</t>
  </si>
  <si>
    <r>
      <rPr>
        <sz val="7.80"/>
        <color rgb="FF000000"/>
        <rFont val="Arial"/>
        <family val="2"/>
      </rPr>
      <t xml:space="preserve">Soleira seca, sistema </t>
    </r>
    <r>
      <rPr>
        <b/>
        <sz val="7.80"/>
        <color rgb="FF000000"/>
        <rFont val="Arial"/>
        <family val="2"/>
      </rPr>
      <t xml:space="preserve">Placo Force Floor Plus</t>
    </r>
    <r>
      <rPr>
        <sz val="7.80"/>
        <color rgb="FF000000"/>
        <rFont val="Arial"/>
        <family val="2"/>
      </rPr>
      <t xml:space="preserve"> "PLACO" formada por </t>
    </r>
    <r>
      <rPr>
        <b/>
        <sz val="7.80"/>
        <color rgb="FF000000"/>
        <rFont val="Arial"/>
        <family val="2"/>
      </rPr>
      <t xml:space="preserve">placa de soleira seca, Solera Rigidur 20 "PLACO", de 20 mm de espessura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 placa de gesso laminado reforçada com fibras GF-C1-I-W2 / EN 15283-2 - 1200 / 2400 / 15 / bordo rebaixado, Rigidur H 15 BR "PLACO"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</si>
  <si>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</si>
  <si>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</si>
  <si>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</si>
  <si>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</si>
  <si>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</si>
  <si>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</si>
  <si>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</si>
  <si>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</si>
  <si>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</si>
  <si>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mt12plj020a</t>
  </si>
  <si>
    <t xml:space="preserve">m</t>
  </si>
  <si>
    <t xml:space="preserve">Banda estanque, Banda 45 "PLACO", de espuma de células fechadas com uma face auto-adesiva, para a estanquidade e isolamento da base das divisórias.</t>
  </si>
  <si>
    <t xml:space="preserve">mt16lra012a</t>
  </si>
  <si>
    <t xml:space="preserve">m²</t>
  </si>
  <si>
    <t xml:space="preserve">Painel rígido de lã mineral, segundo EN 13162, não revestido, de 20 mm de espessura, resistência térmica 0,45 m²°C/W, condutibilidade térmica 0,041 W/(m°C), densidade 90 kg/m³, calor específico 840 J/kgK e factor de resistência à difusão do vapor de água 1,3.</t>
  </si>
  <si>
    <t xml:space="preserve">mt12pss010a</t>
  </si>
  <si>
    <t xml:space="preserve">m²</t>
  </si>
  <si>
    <t xml:space="preserve">Placa de soleira seca, Solera Rigidur 20 "PLACO", de 20 mm de espessura, com bordos macho-fêmea composta por duas placas de gesso laminado reforçadas com fibras, coladas em fábrica, de 10 mm.</t>
  </si>
  <si>
    <t xml:space="preserve">mt12pss020</t>
  </si>
  <si>
    <t xml:space="preserve">kg</t>
  </si>
  <si>
    <t xml:space="preserve">Adesivo, Rigidur Nature Line Suelo "PLACO", para tratamento de juntas.</t>
  </si>
  <si>
    <t xml:space="preserve">mt12plt050b</t>
  </si>
  <si>
    <t xml:space="preserve">Ud</t>
  </si>
  <si>
    <t xml:space="preserve">Parafuso auto-roscante Rigidur 30 "PLACO", com cabeça de trombeta, de 30 mm de comprimento.</t>
  </si>
  <si>
    <t xml:space="preserve">mt12plk015j</t>
  </si>
  <si>
    <t xml:space="preserve">m²</t>
  </si>
  <si>
    <t xml:space="preserve">Placa de gesso laminado reforçada com fibras GF-C1-I-W2 / EN 15283-2 - 1200 / 2400 / 15 / bordo rebaixado, Rigidur H 15 BR "PLACO".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</si>
  <si>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</si>
  <si>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</si>
  <si>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</si>
  <si>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</si>
  <si>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</si>
  <si>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</si>
  <si>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</si>
  <si>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</si>
  <si>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</si>
  <si>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</si>
  <si>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577,64Kz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</si>
  <si>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</si>
  <si>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</si>
  <si>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</si>
  <si>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</si>
  <si>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</si>
  <si>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</si>
  <si>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</si>
  <si>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EN 15283-2:2008+A1:2009</t>
  </si>
  <si>
    <t xml:space="preserve">Placas de gesso reforçadas com fibras - Definições, requisitos e métodos de ensaio - Parte 2: Placas de gesso com fibras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</si>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</sst>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43" customWidth="1"/>
    <col min="4" max="4" width="22.00" customWidth="1"/>
    <col min="5" max="5" width="26.52" customWidth="1"/>
    <col min="6" max="6" width="10.20" customWidth="1"/>
    <col min="7" max="7" width="4.81" customWidth="1"/>
    <col min="8" max="8" width="0.58" customWidth="1"/>
    <col min="9" max="9" width="6.56" customWidth="1"/>
    <col min="10" max="10" width="1.17" customWidth="1"/>
    <col min="11" max="11" width="7.72" customWidth="1"/>
    <col min="12" max="12" width="4.23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50.090000</v>
      </c>
      <c r="K8" s="16"/>
      <c r="L8" s="16"/>
      <c r="M8" s="16">
        <f ca="1">ROUND(INDIRECT(ADDRESS(ROW()+(0), COLUMN()+(-5), 1))*INDIRECT(ADDRESS(ROW()+(0), COLUMN()+(-3), 1)), 2)</f>
        <v>55.100000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62.890000</v>
      </c>
      <c r="K9" s="20"/>
      <c r="L9" s="20"/>
      <c r="M9" s="20">
        <f ca="1">ROUND(INDIRECT(ADDRESS(ROW()+(0), COLUMN()+(-5), 1))*INDIRECT(ADDRESS(ROW()+(0), COLUMN()+(-3), 1)), 2)</f>
        <v>69.180000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1.500000</v>
      </c>
      <c r="I10" s="19"/>
      <c r="J10" s="20">
        <v>879.460000</v>
      </c>
      <c r="K10" s="20"/>
      <c r="L10" s="20"/>
      <c r="M10" s="20">
        <f ca="1">ROUND(INDIRECT(ADDRESS(ROW()+(0), COLUMN()+(-5), 1))*INDIRECT(ADDRESS(ROW()+(0), COLUMN()+(-3), 1)), 2)</f>
        <v>1319.190000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4969.100000</v>
      </c>
      <c r="K11" s="20"/>
      <c r="L11" s="20"/>
      <c r="M11" s="20">
        <f ca="1">ROUND(INDIRECT(ADDRESS(ROW()+(0), COLUMN()+(-5), 1))*INDIRECT(ADDRESS(ROW()+(0), COLUMN()+(-3), 1)), 2)</f>
        <v>5217.560000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0.090000</v>
      </c>
      <c r="I12" s="19"/>
      <c r="J12" s="20">
        <v>2613.120000</v>
      </c>
      <c r="K12" s="20"/>
      <c r="L12" s="20"/>
      <c r="M12" s="20">
        <f ca="1">ROUND(INDIRECT(ADDRESS(ROW()+(0), COLUMN()+(-5), 1))*INDIRECT(ADDRESS(ROW()+(0), COLUMN()+(-3), 1)), 2)</f>
        <v>235.180000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18.000000</v>
      </c>
      <c r="I13" s="19"/>
      <c r="J13" s="20">
        <v>3.180000</v>
      </c>
      <c r="K13" s="20"/>
      <c r="L13" s="20"/>
      <c r="M13" s="20">
        <f ca="1">ROUND(INDIRECT(ADDRESS(ROW()+(0), COLUMN()+(-5), 1))*INDIRECT(ADDRESS(ROW()+(0), COLUMN()+(-3), 1)), 2)</f>
        <v>57.240000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1.050000</v>
      </c>
      <c r="I14" s="19"/>
      <c r="J14" s="20">
        <v>3473.030000</v>
      </c>
      <c r="K14" s="20"/>
      <c r="L14" s="20"/>
      <c r="M14" s="20">
        <f ca="1">ROUND(INDIRECT(ADDRESS(ROW()+(0), COLUMN()+(-5), 1))*INDIRECT(ADDRESS(ROW()+(0), COLUMN()+(-3), 1)), 2)</f>
        <v>3646.680000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0.653000</v>
      </c>
      <c r="I15" s="19"/>
      <c r="J15" s="20">
        <v>365.270000</v>
      </c>
      <c r="K15" s="20"/>
      <c r="L15" s="20"/>
      <c r="M15" s="20">
        <f ca="1">ROUND(INDIRECT(ADDRESS(ROW()+(0), COLUMN()+(-5), 1))*INDIRECT(ADDRESS(ROW()+(0), COLUMN()+(-3), 1)), 2)</f>
        <v>238.520000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0.653000</v>
      </c>
      <c r="I16" s="23"/>
      <c r="J16" s="24">
        <v>241.690000</v>
      </c>
      <c r="K16" s="24"/>
      <c r="L16" s="24"/>
      <c r="M16" s="24">
        <f ca="1">ROUND(INDIRECT(ADDRESS(ROW()+(0), COLUMN()+(-5), 1))*INDIRECT(ADDRESS(ROW()+(0), COLUMN()+(-3), 1)), 2)</f>
        <v>157.820000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10996.470000</v>
      </c>
      <c r="K17" s="16"/>
      <c r="L17" s="16"/>
      <c r="M17" s="16">
        <f ca="1">ROUND(INDIRECT(ADDRESS(ROW()+(0), COLUMN()+(-5), 1))*INDIRECT(ADDRESS(ROW()+(0), COLUMN()+(-3), 1))/100, 2)</f>
        <v>219.930000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11216.400000</v>
      </c>
      <c r="K18" s="24"/>
      <c r="L18" s="24"/>
      <c r="M18" s="24">
        <f ca="1">ROUND(INDIRECT(ADDRESS(ROW()+(0), COLUMN()+(-5), 1))*INDIRECT(ADDRESS(ROW()+(0), COLUMN()+(-3), 1))/100, 2)</f>
        <v>336.490000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11552.890000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192013.000000</v>
      </c>
      <c r="H23" s="29"/>
      <c r="I23" s="29"/>
      <c r="J23" s="29"/>
      <c r="K23" s="29">
        <v>192013.000000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162010.000000</v>
      </c>
      <c r="H25" s="29"/>
      <c r="I25" s="29"/>
      <c r="J25" s="29"/>
      <c r="K25" s="29">
        <v>162011.000000</v>
      </c>
      <c r="L25" s="29"/>
      <c r="M25" s="29"/>
      <c r="N25" s="29"/>
    </row>
    <row r="26" spans="1:14" ht="21.6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4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