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<sst xmlns="http://schemas.openxmlformats.org/spreadsheetml/2006/main" count="27" uniqueCount="27">
  <si>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</si>
  <si>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QTY051</t>
  </si>
  <si>
    <t xml:space="preserve">m²</t>
  </si>
  <si>
    <t xml:space="preserve">Tabuleiro de madeira sobre estrutura, em cobertura inclinada.</t>
  </si>
  <si>
    <t xml:space="preserve">Tabuleiro de madeira de pinho hidrofugada, em cobertura inclinada, fixo mecanicamente sobre estrutura (não incluído neste preço).</t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</si>
  <si>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</si>
  <si>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</si>
  <si>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</si>
  <si>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</si>
  <si>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</si>
  <si>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</si>
  <si>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mt13blm010d</t>
  </si>
  <si>
    <t xml:space="preserve">m²</t>
  </si>
  <si>
    <t xml:space="preserve">Painel de madeira de pinho hidrofugada, espessura 22 mm.</t>
  </si>
  <si>
    <t xml:space="preserve">mt13eag021</t>
  </si>
  <si>
    <t xml:space="preserve">Ud</t>
  </si>
  <si>
    <t xml:space="preserve">Parafuso autoperfurante não oxidável para fixação de painéis de madeira a suporte em coberturas inclinadas.</t>
  </si>
  <si>
    <t xml:space="preserve">mo017</t>
  </si>
  <si>
    <t xml:space="preserve">h</t>
  </si>
  <si>
    <t xml:space="preserve">Oficial de 1ª carpinteiro.</t>
  </si>
  <si>
    <t xml:space="preserve">mo058</t>
  </si>
  <si>
    <t xml:space="preserve">h</t>
  </si>
  <si>
    <t xml:space="preserve">Ajudante de carpinteiro.</t>
  </si>
  <si>
    <t xml:space="preserve">%</t>
  </si>
  <si>
    <t xml:space="preserve">Custos directos complementares</t>
  </si>
  <si>
    <t xml:space="preserve">Custo de manutenção decenal: 69,59Kz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</si>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</sst>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1.19" customWidth="1"/>
    <col min="5" max="5" width="66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3.5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13.50" thickBot="1" customHeight="1">
      <c r="A9" s="6" t="s">
        <v>11</v>
      </c>
      <c r="B9" s="6"/>
      <c r="C9" s="8" t="s">
        <v>12</v>
      </c>
      <c r="D9" s="8"/>
      <c r="E9" s="6" t="s">
        <v>13</v>
      </c>
      <c r="F9" s="10">
        <v>1.100000</v>
      </c>
      <c r="G9" s="12">
        <v>2480.480000</v>
      </c>
      <c r="H9" s="12">
        <f ca="1">ROUND(INDIRECT(ADDRESS(ROW()+(0), COLUMN()+(-2), 1))*INDIRECT(ADDRESS(ROW()+(0), COLUMN()+(-1), 1)), 2)</f>
        <v>2728.530000</v>
      </c>
    </row>
    <row r="10" spans="1:8" ht="24.0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5">
        <v>5.000000</v>
      </c>
      <c r="G10" s="16">
        <v>18.900000</v>
      </c>
      <c r="H10" s="16">
        <f ca="1">ROUND(INDIRECT(ADDRESS(ROW()+(0), COLUMN()+(-2), 1))*INDIRECT(ADDRESS(ROW()+(0), COLUMN()+(-1), 1)), 2)</f>
        <v>94.500000</v>
      </c>
    </row>
    <row r="11" spans="1:8" ht="13.50" thickBot="1" customHeight="1">
      <c r="A11" s="13" t="s">
        <v>17</v>
      </c>
      <c r="B11" s="13"/>
      <c r="C11" s="14" t="s">
        <v>18</v>
      </c>
      <c r="D11" s="14"/>
      <c r="E11" s="13" t="s">
        <v>19</v>
      </c>
      <c r="F11" s="15">
        <v>0.773000</v>
      </c>
      <c r="G11" s="16">
        <v>591.350000</v>
      </c>
      <c r="H11" s="16">
        <f ca="1">ROUND(INDIRECT(ADDRESS(ROW()+(0), COLUMN()+(-2), 1))*INDIRECT(ADDRESS(ROW()+(0), COLUMN()+(-1), 1)), 2)</f>
        <v>457.110000</v>
      </c>
    </row>
    <row r="12" spans="1:8" ht="13.50" thickBot="1" customHeight="1">
      <c r="A12" s="13" t="s">
        <v>20</v>
      </c>
      <c r="B12" s="13"/>
      <c r="C12" s="17" t="s">
        <v>21</v>
      </c>
      <c r="D12" s="17"/>
      <c r="E12" s="18" t="s">
        <v>22</v>
      </c>
      <c r="F12" s="19">
        <v>0.387000</v>
      </c>
      <c r="G12" s="20">
        <v>339.400000</v>
      </c>
      <c r="H12" s="20">
        <f ca="1">ROUND(INDIRECT(ADDRESS(ROW()+(0), COLUMN()+(-2), 1))*INDIRECT(ADDRESS(ROW()+(0), COLUMN()+(-1), 1)), 2)</f>
        <v>131.350000</v>
      </c>
    </row>
    <row r="13" spans="1:8" ht="13.50" thickBot="1" customHeight="1">
      <c r="A13" s="18"/>
      <c r="B13" s="18"/>
      <c r="C13" s="21" t="s">
        <v>23</v>
      </c>
      <c r="D13" s="21"/>
      <c r="E13" s="4" t="s">
        <v>24</v>
      </c>
      <c r="F13" s="22">
        <v>2.000000</v>
      </c>
      <c r="G13" s="23">
        <f ca="1">ROUND(SUM(INDIRECT(ADDRESS(ROW()+(-1), COLUMN()+(1), 1)),INDIRECT(ADDRESS(ROW()+(-2), COLUMN()+(1), 1)),INDIRECT(ADDRESS(ROW()+(-3), COLUMN()+(1), 1)),INDIRECT(ADDRESS(ROW()+(-4), COLUMN()+(1), 1))), 2)</f>
        <v>3411.490000</v>
      </c>
      <c r="H13" s="23">
        <f ca="1">ROUND(INDIRECT(ADDRESS(ROW()+(0), COLUMN()+(-2), 1))*INDIRECT(ADDRESS(ROW()+(0), COLUMN()+(-1), 1))/100, 2)</f>
        <v>68.230000</v>
      </c>
    </row>
    <row r="14" spans="1:8" ht="13.50" thickBot="1" customHeight="1">
      <c r="A14" s="24" t="s">
        <v>25</v>
      </c>
      <c r="B14" s="24"/>
      <c r="C14" s="25"/>
      <c r="D14" s="25"/>
      <c r="E14" s="25"/>
      <c r="F14" s="26"/>
      <c r="G14" s="24" t="s">
        <v>26</v>
      </c>
      <c r="H14" s="2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3479.720000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620079" right="0.472441" top="0.472441" bottom="0.472441" header="0.0" footer="0.0"/>
  <pageSetup paperSize="9" orientation="portrait"/>
  <rowBreaks count="0" manualBreakCount="0">
    </rowBreaks>
</worksheet>
</file>