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<sst xmlns="http://schemas.openxmlformats.org/spreadsheetml/2006/main" count="59" uniqueCount="59">
  <si>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</si>
  <si>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QTX120</t>
  </si>
  <si>
    <t xml:space="preserve">m²</t>
  </si>
  <si>
    <t xml:space="preserve">Sistema SIATE "ONDULINE" de impermeabilização e isolamento térmico pelo exterior de coberturas inclinadas.</t>
  </si>
  <si>
    <r>
      <rPr>
        <sz val="8.25"/>
        <color rgb="FF000000"/>
        <rFont val="Arial"/>
        <family val="2"/>
      </rPr>
      <t xml:space="preserve">Sistema SIATE "ONDULINE" de impermeabilização e isolamento térmico pelo exterior de coberturas inclinadas, </t>
    </r>
    <r>
      <rPr>
        <b/>
        <sz val="8.25"/>
        <color rgb="FF000000"/>
        <rFont val="Arial"/>
        <family val="2"/>
      </rPr>
      <t xml:space="preserve">composto por: isolamento: painel sandwich com ligação macho-fêmea, Ondutherm Basic A30+FAN13 "ONDULINE"; impermeabilização: placa subtelha, asfáltica DRS, BT 235 "ONDULINE"; revestimento: telha canudo cerâmica, cor vermelho, 40x19x16 cm, fixada com espuma de poliuretano, Ondufoam "ONDULINE"</t>
    </r>
    <r>
      <rPr>
        <sz val="8.25"/>
        <color rgb="FF000000"/>
        <rFont val="Arial"/>
        <family val="2"/>
      </rPr>
      <t xml:space="preserve">. O preço não inclui a superfície suporte.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</si>
  <si>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</si>
  <si>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</si>
  <si>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</si>
  <si>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</si>
  <si>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</si>
  <si>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</si>
  <si>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mt13pso015sa</t>
  </si>
  <si>
    <t xml:space="preserve">m²</t>
  </si>
  <si>
    <t xml:space="preserve">Painel sandwich com ligação macho-fêmea, Ondutherm Basic A30+FAN13 "ONDULINE", composto de: núcleo isolante de espuma de poliestireno extrudido de 30 mm de espessura e face inferior de friso de abeto natural.</t>
  </si>
  <si>
    <t xml:space="preserve">mt13lpo033a</t>
  </si>
  <si>
    <t xml:space="preserve">Ud</t>
  </si>
  <si>
    <t xml:space="preserve">Prego, Auto-fixante para betão "ONDULINE", para fixação sobre suporte de betão.</t>
  </si>
  <si>
    <t xml:space="preserve">mt13bto025a</t>
  </si>
  <si>
    <t xml:space="preserve">Ud</t>
  </si>
  <si>
    <t xml:space="preserve">Massa de poliuretano, Onduflex 300 (300 cm³) "ONDULINE", para vedação de juntas entre painéis.</t>
  </si>
  <si>
    <t xml:space="preserve">mt13bto020b</t>
  </si>
  <si>
    <t xml:space="preserve">m</t>
  </si>
  <si>
    <t xml:space="preserve">Tela autocolante auto-protegida, Ondufilm "ONDULINE", para a vedação de juntas.</t>
  </si>
  <si>
    <t xml:space="preserve">mt13bto010vf</t>
  </si>
  <si>
    <t xml:space="preserve">m²</t>
  </si>
  <si>
    <t xml:space="preserve">Placa subtelha, asfáltica DRS (dupla camada protectora de resina e sobreposição de segurança), BT 235 "ONDULINE", armada com fibras minerais e vegetais mais resina, de 2000 mm de comprimento, 1050 mm de largura e 2,6 mm de espessura, segundo NP EN 534.</t>
  </si>
  <si>
    <t xml:space="preserve">mt13lpo032b</t>
  </si>
  <si>
    <t xml:space="preserve">Ud</t>
  </si>
  <si>
    <t xml:space="preserve">Prego, Cabeça de PVC "ONDULINE", para fixação sobre painel sandwich.</t>
  </si>
  <si>
    <t xml:space="preserve">mt13tac010a</t>
  </si>
  <si>
    <t xml:space="preserve">Ud</t>
  </si>
  <si>
    <t xml:space="preserve">Telha canudo cerâmica, cor vermelho, 40x19x16 cm, segundo EN 1304.</t>
  </si>
  <si>
    <t xml:space="preserve">mt13bto035a</t>
  </si>
  <si>
    <t xml:space="preserve">Ud</t>
  </si>
  <si>
    <t xml:space="preserve">Aerossol de 750 cm³ de espuma de poliuretano monocomponente, Ondufoam "ONDULINE".</t>
  </si>
  <si>
    <t xml:space="preserve">mt13pso020a</t>
  </si>
  <si>
    <t xml:space="preserve">m</t>
  </si>
  <si>
    <t xml:space="preserve">Remate de madeira para o fecho e protecção dos painéis em beirados e laterais, Ondutherm 14,5 "ONDULINE".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</si>
  <si>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</si>
  <si>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</si>
  <si>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</si>
  <si>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</si>
  <si>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</si>
  <si>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</si>
  <si>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</si>
  <si>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</si>
  <si>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2.351,30Kz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</si>
  <si>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</si>
  <si>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</si>
  <si>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</si>
  <si>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</si>
  <si>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</si>
  <si>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544:2011</t>
  </si>
  <si>
    <t xml:space="preserve">Telhas de asfalto com reforço mineral e/ou sintético — Especificações de produto  e métodos de ensaio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</si>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</sst>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6341.630000</v>
      </c>
      <c r="J9" s="12">
        <f ca="1">ROUND(INDIRECT(ADDRESS(ROW()+(0), COLUMN()+(-3), 1))*INDIRECT(ADDRESS(ROW()+(0), COLUMN()+(-1), 1)), 2)</f>
        <v>6658.710000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6.000000</v>
      </c>
      <c r="H10" s="15"/>
      <c r="I10" s="16">
        <v>22.830000</v>
      </c>
      <c r="J10" s="16">
        <f ca="1">ROUND(INDIRECT(ADDRESS(ROW()+(0), COLUMN()+(-3), 1))*INDIRECT(ADDRESS(ROW()+(0), COLUMN()+(-1), 1)), 2)</f>
        <v>136.980000</v>
      </c>
      <c r="K10" s="16"/>
    </row>
    <row r="11" spans="1:11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0.250000</v>
      </c>
      <c r="H11" s="15"/>
      <c r="I11" s="16">
        <v>1511.910000</v>
      </c>
      <c r="J11" s="16">
        <f ca="1">ROUND(INDIRECT(ADDRESS(ROW()+(0), COLUMN()+(-3), 1))*INDIRECT(ADDRESS(ROW()+(0), COLUMN()+(-1), 1)), 2)</f>
        <v>377.980000</v>
      </c>
      <c r="K11" s="16"/>
    </row>
    <row r="12" spans="1:11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1.000000</v>
      </c>
      <c r="H12" s="15"/>
      <c r="I12" s="16">
        <v>897.700000</v>
      </c>
      <c r="J12" s="16">
        <f ca="1">ROUND(INDIRECT(ADDRESS(ROW()+(0), COLUMN()+(-3), 1))*INDIRECT(ADDRESS(ROW()+(0), COLUMN()+(-1), 1)), 2)</f>
        <v>897.700000</v>
      </c>
      <c r="K12" s="16"/>
    </row>
    <row r="13" spans="1:11" ht="45.0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1.250000</v>
      </c>
      <c r="H13" s="15"/>
      <c r="I13" s="16">
        <v>1889.890000</v>
      </c>
      <c r="J13" s="16">
        <f ca="1">ROUND(INDIRECT(ADDRESS(ROW()+(0), COLUMN()+(-3), 1))*INDIRECT(ADDRESS(ROW()+(0), COLUMN()+(-1), 1)), 2)</f>
        <v>2362.360000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3.000000</v>
      </c>
      <c r="H14" s="15"/>
      <c r="I14" s="16">
        <v>12.860000</v>
      </c>
      <c r="J14" s="16">
        <f ca="1">ROUND(INDIRECT(ADDRESS(ROW()+(0), COLUMN()+(-3), 1))*INDIRECT(ADDRESS(ROW()+(0), COLUMN()+(-1), 1)), 2)</f>
        <v>38.580000</v>
      </c>
      <c r="K14" s="16"/>
    </row>
    <row r="15" spans="1:11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3"/>
      <c r="G15" s="15">
        <v>32.100000</v>
      </c>
      <c r="H15" s="15"/>
      <c r="I15" s="16">
        <v>65.620000</v>
      </c>
      <c r="J15" s="16">
        <f ca="1">ROUND(INDIRECT(ADDRESS(ROW()+(0), COLUMN()+(-3), 1))*INDIRECT(ADDRESS(ROW()+(0), COLUMN()+(-1), 1)), 2)</f>
        <v>2106.400000</v>
      </c>
      <c r="K15" s="16"/>
    </row>
    <row r="16" spans="1:11" ht="24.00" thickBot="1" customHeight="1">
      <c r="A16" s="13" t="s">
        <v>32</v>
      </c>
      <c r="B16" s="13"/>
      <c r="C16" s="14" t="s">
        <v>33</v>
      </c>
      <c r="D16" s="14"/>
      <c r="E16" s="13" t="s">
        <v>34</v>
      </c>
      <c r="F16" s="13"/>
      <c r="G16" s="15">
        <v>0.250000</v>
      </c>
      <c r="H16" s="15"/>
      <c r="I16" s="16">
        <v>1511.910000</v>
      </c>
      <c r="J16" s="16">
        <f ca="1">ROUND(INDIRECT(ADDRESS(ROW()+(0), COLUMN()+(-3), 1))*INDIRECT(ADDRESS(ROW()+(0), COLUMN()+(-1), 1)), 2)</f>
        <v>377.980000</v>
      </c>
      <c r="K16" s="16"/>
    </row>
    <row r="17" spans="1:11" ht="24.00" thickBot="1" customHeight="1">
      <c r="A17" s="13" t="s">
        <v>35</v>
      </c>
      <c r="B17" s="13"/>
      <c r="C17" s="14" t="s">
        <v>36</v>
      </c>
      <c r="D17" s="14"/>
      <c r="E17" s="13" t="s">
        <v>37</v>
      </c>
      <c r="F17" s="13"/>
      <c r="G17" s="15">
        <v>0.450000</v>
      </c>
      <c r="H17" s="15"/>
      <c r="I17" s="16">
        <v>1745.520000</v>
      </c>
      <c r="J17" s="16">
        <f ca="1">ROUND(INDIRECT(ADDRESS(ROW()+(0), COLUMN()+(-3), 1))*INDIRECT(ADDRESS(ROW()+(0), COLUMN()+(-1), 1)), 2)</f>
        <v>785.480000</v>
      </c>
      <c r="K17" s="16"/>
    </row>
    <row r="18" spans="1:11" ht="13.50" thickBot="1" customHeight="1">
      <c r="A18" s="13" t="s">
        <v>38</v>
      </c>
      <c r="B18" s="13"/>
      <c r="C18" s="14" t="s">
        <v>39</v>
      </c>
      <c r="D18" s="14"/>
      <c r="E18" s="13" t="s">
        <v>40</v>
      </c>
      <c r="F18" s="13"/>
      <c r="G18" s="15">
        <v>0.964000</v>
      </c>
      <c r="H18" s="15"/>
      <c r="I18" s="16">
        <v>600.290000</v>
      </c>
      <c r="J18" s="16">
        <f ca="1">ROUND(INDIRECT(ADDRESS(ROW()+(0), COLUMN()+(-3), 1))*INDIRECT(ADDRESS(ROW()+(0), COLUMN()+(-1), 1)), 2)</f>
        <v>578.680000</v>
      </c>
      <c r="K18" s="16"/>
    </row>
    <row r="19" spans="1:11" ht="13.50" thickBot="1" customHeight="1">
      <c r="A19" s="13" t="s">
        <v>41</v>
      </c>
      <c r="B19" s="13"/>
      <c r="C19" s="17" t="s">
        <v>42</v>
      </c>
      <c r="D19" s="17"/>
      <c r="E19" s="18" t="s">
        <v>43</v>
      </c>
      <c r="F19" s="18"/>
      <c r="G19" s="19">
        <v>0.964000</v>
      </c>
      <c r="H19" s="19"/>
      <c r="I19" s="20">
        <v>336.740000</v>
      </c>
      <c r="J19" s="20">
        <f ca="1">ROUND(INDIRECT(ADDRESS(ROW()+(0), COLUMN()+(-3), 1))*INDIRECT(ADDRESS(ROW()+(0), COLUMN()+(-1), 1)), 2)</f>
        <v>324.620000</v>
      </c>
      <c r="K19" s="20"/>
    </row>
    <row r="20" spans="1:11" ht="13.50" thickBot="1" customHeight="1">
      <c r="A20" s="18"/>
      <c r="B20" s="18"/>
      <c r="C20" s="21" t="s">
        <v>44</v>
      </c>
      <c r="D20" s="21"/>
      <c r="E20" s="4" t="s">
        <v>45</v>
      </c>
      <c r="F20" s="4"/>
      <c r="G20" s="22">
        <v>2.000000</v>
      </c>
      <c r="H20" s="22"/>
      <c r="I20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14645.470000</v>
      </c>
      <c r="J20" s="23">
        <f ca="1">ROUND(INDIRECT(ADDRESS(ROW()+(0), COLUMN()+(-3), 1))*INDIRECT(ADDRESS(ROW()+(0), COLUMN()+(-1), 1))/100, 2)</f>
        <v>292.910000</v>
      </c>
      <c r="K20" s="23"/>
    </row>
    <row r="21" spans="1:11" ht="13.50" thickBot="1" customHeight="1">
      <c r="A21" s="24" t="s">
        <v>46</v>
      </c>
      <c r="B21" s="24"/>
      <c r="C21" s="25"/>
      <c r="D21" s="25"/>
      <c r="E21" s="25"/>
      <c r="F21" s="25"/>
      <c r="G21" s="26"/>
      <c r="H21" s="26"/>
      <c r="I21" s="24" t="s">
        <v>47</v>
      </c>
      <c r="J21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14938.380000</v>
      </c>
      <c r="K21" s="27"/>
    </row>
    <row r="24" spans="1:11" ht="13.50" thickBot="1" customHeight="1">
      <c r="A24" s="28" t="s">
        <v>48</v>
      </c>
      <c r="B24" s="28"/>
      <c r="C24" s="28"/>
      <c r="D24" s="28"/>
      <c r="E24" s="28"/>
      <c r="F24" s="28" t="s">
        <v>49</v>
      </c>
      <c r="G24" s="28"/>
      <c r="H24" s="28" t="s">
        <v>50</v>
      </c>
      <c r="I24" s="28"/>
      <c r="J24" s="28"/>
      <c r="K24" s="28" t="s">
        <v>51</v>
      </c>
    </row>
    <row r="25" spans="1:11" ht="13.50" thickBot="1" customHeight="1">
      <c r="A25" s="29" t="s">
        <v>52</v>
      </c>
      <c r="B25" s="29"/>
      <c r="C25" s="29"/>
      <c r="D25" s="29"/>
      <c r="E25" s="29"/>
      <c r="F25" s="30">
        <v>142012.000000</v>
      </c>
      <c r="G25" s="30"/>
      <c r="H25" s="30">
        <v>142012.000000</v>
      </c>
      <c r="I25" s="30"/>
      <c r="J25" s="30"/>
      <c r="K25" s="30"/>
    </row>
    <row r="26" spans="1:11" ht="24.00" thickBot="1" customHeight="1">
      <c r="A26" s="31" t="s">
        <v>53</v>
      </c>
      <c r="B26" s="31"/>
      <c r="C26" s="31"/>
      <c r="D26" s="31"/>
      <c r="E26" s="31"/>
      <c r="F26" s="32"/>
      <c r="G26" s="32"/>
      <c r="H26" s="32"/>
      <c r="I26" s="32"/>
      <c r="J26" s="32"/>
      <c r="K26" s="32"/>
    </row>
    <row r="27" spans="1:11" ht="13.50" thickBot="1" customHeight="1">
      <c r="A27" s="29" t="s">
        <v>54</v>
      </c>
      <c r="B27" s="29"/>
      <c r="C27" s="29"/>
      <c r="D27" s="29"/>
      <c r="E27" s="29"/>
      <c r="F27" s="30">
        <v>122006.000000</v>
      </c>
      <c r="G27" s="30"/>
      <c r="H27" s="30">
        <v>122007.000000</v>
      </c>
      <c r="I27" s="30"/>
      <c r="J27" s="30"/>
      <c r="K27" s="30"/>
    </row>
    <row r="28" spans="1:11" ht="13.50" thickBot="1" customHeight="1">
      <c r="A28" s="31" t="s">
        <v>55</v>
      </c>
      <c r="B28" s="31"/>
      <c r="C28" s="31"/>
      <c r="D28" s="31"/>
      <c r="E28" s="31"/>
      <c r="F28" s="32"/>
      <c r="G28" s="32"/>
      <c r="H28" s="32"/>
      <c r="I28" s="32"/>
      <c r="J28" s="32"/>
      <c r="K28" s="32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58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620079" right="0.472441" top="0.472441" bottom="0.472441" header="0.0" footer="0.0"/>
  <pageSetup paperSize="9" orientation="portrait"/>
  <rowBreaks count="0" manualBreakCount="0">
    </rowBreaks>
</worksheet>
</file>