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<sst xmlns="http://schemas.openxmlformats.org/spreadsheetml/2006/main" count="52" uniqueCount="52">
  <si>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</si>
  <si>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</si>
  <si>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</si>
  <si>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</si>
  <si>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convencional com calha de drenagem com lâmina de poliolefinas com união termoselada, de saída horizontal, de 70 mm de altura e 6250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</si>
  <si>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</si>
  <si>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</si>
  <si>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</si>
  <si>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</si>
  <si>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</si>
  <si>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</si>
  <si>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</si>
  <si>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</si>
  <si>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</si>
  <si>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mt15rev360a</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</si>
  <si>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</si>
  <si>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</si>
  <si>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mt15rev360b</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</si>
  <si>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</si>
  <si>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</si>
  <si>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mt15rev361a</t>
  </si>
  <si>
    <t xml:space="preserve">Ud</t>
  </si>
  <si>
    <t xml:space="preserve">Peça de união de ABS para ligação de calhas de drenagem, de 250 mm de comprimento e 70 mm de altura, com suporte para revestimento de aço inoxidável, lâmina impermeabilizante flexível tipo EVAC, de 200 mm de largura, com união termoselada às abas da peça de união e kit de fixação.</t>
  </si>
  <si>
    <t xml:space="preserve">mt15rev362a</t>
  </si>
  <si>
    <t xml:space="preserve">Ud</t>
  </si>
  <si>
    <t xml:space="preserve">Peça para remate de ABS para calha de drenagem, de 70 mm de altura, com lâmina impermeabilizante flexível tipo EVAC, de 200 mm de largura, com união termoselada à aba da peça para remate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</si>
  <si>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</si>
  <si>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</si>
  <si>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</si>
  <si>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</si>
  <si>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</si>
  <si>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</si>
  <si>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</si>
  <si>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</si>
  <si>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</si>
  <si>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</si>
  <si>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</si>
  <si>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807.231,61Kz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</si>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</sst>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7.65" customWidth="1"/>
    <col min="7" max="7" width="6.12" customWidth="1"/>
    <col min="8" max="8" width="12.58" customWidth="1"/>
    <col min="9" max="9" width="3.0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c r="E8" s="6" t="s">
        <v>7</v>
      </c>
      <c r="F8" s="6"/>
      <c r="G8" s="6" t="s">
        <v>8</v>
      </c>
      <c r="H8" s="6" t="s">
        <v>9</v>
      </c>
      <c r="I8" s="6" t="s">
        <v>10</v>
      </c>
      <c r="J8" s="6"/>
    </row>
    <row r="9" spans="1:10" ht="45.00" thickBot="1" customHeight="1">
      <c r="A9" s="7" t="s">
        <v>11</v>
      </c>
      <c r="B9" s="7"/>
      <c r="C9" s="9" t="s">
        <v>12</v>
      </c>
      <c r="D9" s="9"/>
      <c r="E9" s="7" t="s">
        <v>13</v>
      </c>
      <c r="F9" s="7"/>
      <c r="G9" s="11">
        <v>1.35</v>
      </c>
      <c r="H9" s="13">
        <v>154.65</v>
      </c>
      <c r="I9" s="13">
        <f ca="1">ROUND(INDIRECT(ADDRESS(ROW()+(0), COLUMN()+(-2), 1))*INDIRECT(ADDRESS(ROW()+(0), COLUMN()+(-1), 1)), 2)</f>
        <v>208.78</v>
      </c>
      <c r="J9" s="13"/>
    </row>
    <row r="10" spans="1:10" ht="45.00" thickBot="1" customHeight="1">
      <c r="A10" s="14" t="s">
        <v>14</v>
      </c>
      <c r="B10" s="14"/>
      <c r="C10" s="15" t="s">
        <v>15</v>
      </c>
      <c r="D10" s="15"/>
      <c r="E10" s="14" t="s">
        <v>16</v>
      </c>
      <c r="F10" s="14"/>
      <c r="G10" s="16">
        <v>2</v>
      </c>
      <c r="H10" s="17">
        <v>548065</v>
      </c>
      <c r="I10" s="17">
        <f ca="1">ROUND(INDIRECT(ADDRESS(ROW()+(0), COLUMN()+(-2), 1))*INDIRECT(ADDRESS(ROW()+(0), COLUMN()+(-1), 1)), 2)</f>
        <v>1.09613e+006</v>
      </c>
      <c r="J10" s="17"/>
    </row>
    <row r="11" spans="1:10" ht="45.00" thickBot="1" customHeight="1">
      <c r="A11" s="14" t="s">
        <v>17</v>
      </c>
      <c r="B11" s="14"/>
      <c r="C11" s="15" t="s">
        <v>18</v>
      </c>
      <c r="D11" s="15"/>
      <c r="E11" s="14" t="s">
        <v>19</v>
      </c>
      <c r="F11" s="14"/>
      <c r="G11" s="16">
        <v>2</v>
      </c>
      <c r="H11" s="17">
        <v>548065</v>
      </c>
      <c r="I11" s="17">
        <f ca="1">ROUND(INDIRECT(ADDRESS(ROW()+(0), COLUMN()+(-2), 1))*INDIRECT(ADDRESS(ROW()+(0), COLUMN()+(-1), 1)), 2)</f>
        <v>1.09613e+006</v>
      </c>
      <c r="J11" s="17"/>
    </row>
    <row r="12" spans="1:10" ht="34.50" thickBot="1" customHeight="1">
      <c r="A12" s="14" t="s">
        <v>20</v>
      </c>
      <c r="B12" s="14"/>
      <c r="C12" s="15" t="s">
        <v>21</v>
      </c>
      <c r="D12" s="15"/>
      <c r="E12" s="14" t="s">
        <v>22</v>
      </c>
      <c r="F12" s="14"/>
      <c r="G12" s="16">
        <v>1</v>
      </c>
      <c r="H12" s="17">
        <v>95496.2</v>
      </c>
      <c r="I12" s="17">
        <f ca="1">ROUND(INDIRECT(ADDRESS(ROW()+(0), COLUMN()+(-2), 1))*INDIRECT(ADDRESS(ROW()+(0), COLUMN()+(-1), 1)), 2)</f>
        <v>95496.2</v>
      </c>
      <c r="J12" s="17"/>
    </row>
    <row r="13" spans="1:10" ht="34.50" thickBot="1" customHeight="1">
      <c r="A13" s="14" t="s">
        <v>23</v>
      </c>
      <c r="B13" s="14"/>
      <c r="C13" s="15" t="s">
        <v>24</v>
      </c>
      <c r="D13" s="15"/>
      <c r="E13" s="14" t="s">
        <v>25</v>
      </c>
      <c r="F13" s="14"/>
      <c r="G13" s="16">
        <v>2</v>
      </c>
      <c r="H13" s="17">
        <v>61588.2</v>
      </c>
      <c r="I13" s="17">
        <f ca="1">ROUND(INDIRECT(ADDRESS(ROW()+(0), COLUMN()+(-2), 1))*INDIRECT(ADDRESS(ROW()+(0), COLUMN()+(-1), 1)), 2)</f>
        <v>123176</v>
      </c>
      <c r="J13" s="17"/>
    </row>
    <row r="14" spans="1:10" ht="13.50" thickBot="1" customHeight="1">
      <c r="A14" s="14" t="s">
        <v>26</v>
      </c>
      <c r="B14" s="14"/>
      <c r="C14" s="15" t="s">
        <v>27</v>
      </c>
      <c r="D14" s="15"/>
      <c r="E14" s="14" t="s">
        <v>28</v>
      </c>
      <c r="F14" s="14"/>
      <c r="G14" s="16">
        <v>0.402</v>
      </c>
      <c r="H14" s="17">
        <v>1028.94</v>
      </c>
      <c r="I14" s="17">
        <f ca="1">ROUND(INDIRECT(ADDRESS(ROW()+(0), COLUMN()+(-2), 1))*INDIRECT(ADDRESS(ROW()+(0), COLUMN()+(-1), 1)), 2)</f>
        <v>413.63</v>
      </c>
      <c r="J14" s="17"/>
    </row>
    <row r="15" spans="1:10" ht="13.50" thickBot="1" customHeight="1">
      <c r="A15" s="14" t="s">
        <v>29</v>
      </c>
      <c r="B15" s="14"/>
      <c r="C15" s="15" t="s">
        <v>30</v>
      </c>
      <c r="D15" s="15"/>
      <c r="E15" s="14" t="s">
        <v>31</v>
      </c>
      <c r="F15" s="14"/>
      <c r="G15" s="16">
        <v>0.402</v>
      </c>
      <c r="H15" s="17">
        <v>604.97</v>
      </c>
      <c r="I15" s="17">
        <f ca="1">ROUND(INDIRECT(ADDRESS(ROW()+(0), COLUMN()+(-2), 1))*INDIRECT(ADDRESS(ROW()+(0), COLUMN()+(-1), 1)), 2)</f>
        <v>243.2</v>
      </c>
      <c r="J15" s="17"/>
    </row>
    <row r="16" spans="1:10" ht="13.50" thickBot="1" customHeight="1">
      <c r="A16" s="14" t="s">
        <v>32</v>
      </c>
      <c r="B16" s="14"/>
      <c r="C16" s="18" t="s">
        <v>33</v>
      </c>
      <c r="D16" s="18"/>
      <c r="E16" s="19" t="s">
        <v>34</v>
      </c>
      <c r="F16" s="19"/>
      <c r="G16" s="20">
        <v>0.961</v>
      </c>
      <c r="H16" s="21">
        <v>1057.3</v>
      </c>
      <c r="I16" s="21">
        <f ca="1">ROUND(INDIRECT(ADDRESS(ROW()+(0), COLUMN()+(-2), 1))*INDIRECT(ADDRESS(ROW()+(0), COLUMN()+(-1), 1)), 2)</f>
        <v>1016.07</v>
      </c>
      <c r="J16" s="21"/>
    </row>
    <row r="17" spans="1:10" ht="13.50" thickBot="1" customHeight="1">
      <c r="A17" s="19"/>
      <c r="B17" s="19"/>
      <c r="C17" s="22" t="s">
        <v>35</v>
      </c>
      <c r="D17" s="22"/>
      <c r="E17" s="5" t="s">
        <v>36</v>
      </c>
      <c r="F17" s="5"/>
      <c r="G17" s="23">
        <v>2</v>
      </c>
      <c r="H17" s="24">
        <f ca="1">ROUND(SUM(INDIRECT(ADDRESS(ROW()+(-1), COLUMN()+(1), 1)),INDIRECT(ADDRESS(ROW()+(-2), COLUMN()+(1), 1)),INDIRECT(ADDRESS(ROW()+(-3), COLUMN()+(1), 1)),INDIRECT(ADDRESS(ROW()+(-4), COLUMN()+(1), 1)),INDIRECT(ADDRESS(ROW()+(-5), COLUMN()+(1), 1)),INDIRECT(ADDRESS(ROW()+(-6), COLUMN()+(1), 1)),INDIRECT(ADDRESS(ROW()+(-7), COLUMN()+(1), 1)),INDIRECT(ADDRESS(ROW()+(-8), COLUMN()+(1), 1))), 2)</f>
        <v>2.41282e+006</v>
      </c>
      <c r="I17" s="24">
        <f ca="1">ROUND(INDIRECT(ADDRESS(ROW()+(0), COLUMN()+(-2), 1))*INDIRECT(ADDRESS(ROW()+(0), COLUMN()+(-1), 1))/100, 2)</f>
        <v>48256.3</v>
      </c>
      <c r="J17" s="24"/>
    </row>
    <row r="18" spans="1:10" ht="13.50" thickBot="1" customHeight="1">
      <c r="A18" s="25" t="s">
        <v>37</v>
      </c>
      <c r="B18" s="25"/>
      <c r="C18" s="26"/>
      <c r="D18" s="26"/>
      <c r="E18" s="26"/>
      <c r="F18" s="26"/>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2.46107e+006</v>
      </c>
      <c r="J18" s="28"/>
    </row>
    <row r="21" spans="1:10" ht="13.50" thickBot="1" customHeight="1">
      <c r="A21" s="29" t="s">
        <v>39</v>
      </c>
      <c r="B21" s="29"/>
      <c r="C21" s="29"/>
      <c r="D21" s="29"/>
      <c r="E21" s="29"/>
      <c r="F21" s="29" t="s">
        <v>40</v>
      </c>
      <c r="G21" s="29"/>
      <c r="H21" s="29" t="s">
        <v>41</v>
      </c>
      <c r="I21" s="29"/>
      <c r="J21" s="29" t="s">
        <v>42</v>
      </c>
    </row>
    <row r="22" spans="1:10" ht="13.50" thickBot="1" customHeight="1">
      <c r="A22" s="30" t="s">
        <v>43</v>
      </c>
      <c r="B22" s="30"/>
      <c r="C22" s="30"/>
      <c r="D22" s="30"/>
      <c r="E22" s="30"/>
      <c r="F22" s="31">
        <v>142013</v>
      </c>
      <c r="G22" s="31"/>
      <c r="H22" s="31">
        <v>172013</v>
      </c>
      <c r="I22" s="31"/>
      <c r="J22" s="31" t="s">
        <v>44</v>
      </c>
    </row>
    <row r="23" spans="1:10" ht="13.50" thickBot="1" customHeight="1">
      <c r="A23" s="32" t="s">
        <v>45</v>
      </c>
      <c r="B23" s="32"/>
      <c r="C23" s="32"/>
      <c r="D23" s="32"/>
      <c r="E23" s="32"/>
      <c r="F23" s="33"/>
      <c r="G23" s="33"/>
      <c r="H23" s="33"/>
      <c r="I23" s="33"/>
      <c r="J23" s="33"/>
    </row>
    <row r="24" spans="1:10" ht="13.50" thickBot="1" customHeight="1">
      <c r="A24" s="30" t="s">
        <v>46</v>
      </c>
      <c r="B24" s="30"/>
      <c r="C24" s="30"/>
      <c r="D24" s="30"/>
      <c r="E24" s="30"/>
      <c r="F24" s="31">
        <v>1.10201e+006</v>
      </c>
      <c r="G24" s="31"/>
      <c r="H24" s="31">
        <v>1.10201e+006</v>
      </c>
      <c r="I24" s="31"/>
      <c r="J24" s="31" t="s">
        <v>47</v>
      </c>
    </row>
    <row r="25" spans="1:10" ht="55.50" thickBot="1" customHeight="1">
      <c r="A25" s="32" t="s">
        <v>48</v>
      </c>
      <c r="B25" s="32"/>
      <c r="C25" s="32"/>
      <c r="D25" s="32"/>
      <c r="E25" s="32"/>
      <c r="F25" s="33"/>
      <c r="G25" s="33"/>
      <c r="H25" s="33"/>
      <c r="I25" s="33"/>
      <c r="J25" s="33"/>
    </row>
    <row r="28" spans="1:1" ht="33.75" thickBot="1" customHeight="1">
      <c r="A28" s="1" t="s">
        <v>49</v>
      </c>
      <c r="B28" s="1"/>
      <c r="C28" s="1"/>
      <c r="D28" s="1"/>
      <c r="E28" s="1"/>
      <c r="F28" s="1"/>
      <c r="G28" s="1"/>
      <c r="H28" s="1"/>
      <c r="I28" s="1"/>
      <c r="J28" s="1"/>
    </row>
    <row r="29" spans="1:1" ht="33.75" thickBot="1" customHeight="1">
      <c r="A29" s="1" t="s">
        <v>50</v>
      </c>
      <c r="B29" s="1"/>
      <c r="C29" s="1"/>
      <c r="D29" s="1"/>
      <c r="E29" s="1"/>
      <c r="F29" s="1"/>
      <c r="G29" s="1"/>
      <c r="H29" s="1"/>
      <c r="I29" s="1"/>
      <c r="J29" s="1"/>
    </row>
    <row r="30" spans="1:1" ht="33.75" thickBot="1" customHeight="1">
      <c r="A30" s="1" t="s">
        <v>51</v>
      </c>
      <c r="B30" s="1"/>
      <c r="C30" s="1"/>
      <c r="D30" s="1"/>
      <c r="E30" s="1"/>
      <c r="F30" s="1"/>
      <c r="G30" s="1"/>
      <c r="H30" s="1"/>
      <c r="I30" s="1"/>
      <c r="J30" s="1"/>
    </row>
  </sheetData>
  <mergeCells count="62">
    <mergeCell ref="A1:J1"/>
    <mergeCell ref="B3:C3"/>
    <mergeCell ref="D3:J3"/>
    <mergeCell ref="A5:J5"/>
    <mergeCell ref="A8:B8"/>
    <mergeCell ref="C8:D8"/>
    <mergeCell ref="E8:F8"/>
    <mergeCell ref="I8:J8"/>
    <mergeCell ref="A9:B9"/>
    <mergeCell ref="C9:D9"/>
    <mergeCell ref="E9:F9"/>
    <mergeCell ref="I9:J9"/>
    <mergeCell ref="A10:B10"/>
    <mergeCell ref="C10:D10"/>
    <mergeCell ref="E10:F10"/>
    <mergeCell ref="I10:J10"/>
    <mergeCell ref="A11:B11"/>
    <mergeCell ref="C11:D11"/>
    <mergeCell ref="E11:F11"/>
    <mergeCell ref="I11:J11"/>
    <mergeCell ref="A12:B12"/>
    <mergeCell ref="C12:D12"/>
    <mergeCell ref="E12:F12"/>
    <mergeCell ref="I12:J12"/>
    <mergeCell ref="A13:B13"/>
    <mergeCell ref="C13:D13"/>
    <mergeCell ref="E13:F13"/>
    <mergeCell ref="I13:J13"/>
    <mergeCell ref="A14:B14"/>
    <mergeCell ref="C14:D14"/>
    <mergeCell ref="E14:F14"/>
    <mergeCell ref="I14:J14"/>
    <mergeCell ref="A15:B15"/>
    <mergeCell ref="C15:D15"/>
    <mergeCell ref="E15:F15"/>
    <mergeCell ref="I15:J15"/>
    <mergeCell ref="A16:B16"/>
    <mergeCell ref="C16:D16"/>
    <mergeCell ref="E16:F16"/>
    <mergeCell ref="I16:J16"/>
    <mergeCell ref="A17:B17"/>
    <mergeCell ref="C17:D17"/>
    <mergeCell ref="E17:F17"/>
    <mergeCell ref="I17:J17"/>
    <mergeCell ref="A18:F18"/>
    <mergeCell ref="I18:J18"/>
    <mergeCell ref="A21:E21"/>
    <mergeCell ref="F21:G21"/>
    <mergeCell ref="H21:I21"/>
    <mergeCell ref="A22:E22"/>
    <mergeCell ref="F22:G23"/>
    <mergeCell ref="H22:I23"/>
    <mergeCell ref="J22:J23"/>
    <mergeCell ref="A23:E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