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<sst xmlns="http://schemas.openxmlformats.org/spreadsheetml/2006/main" count="106" uniqueCount="106">
  <si>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</si>
  <si>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QAE011</t>
  </si>
  <si>
    <t xml:space="preserve">m²</t>
  </si>
  <si>
    <t xml:space="preserve">Cobertura plana acessível, não ventilada, com pavimento flutuante sobre suportes, tipo convencional.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</si>
  <si>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acessível, não ventilada, com pavimento flutuante sobre suportes, tipo convencional, pendente de 1% a 5%, para tráfego pedonal privado.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soldável, hidrofugada, de 50 mm de espessura;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elastómero SBS, LBM(SBS)-40-FP, melhorada com uma membrana de betume aditivado com plastómero APP, LA-30-FV, totalmente coladas com maçarico; CAMADA SEPARADORA SOB PROTECÇÃO: geotêxtil não tecido composto por fibras de poliéster entrelaçadas, (200 g/m²); CAMADA DE PROTECÇÃO: pavimento flutuante de ladrilhos de cimento de 40x40 cm, apoiados sobre suportes reguláveis, de 30 a 50 mm.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</si>
  <si>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</si>
  <si>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</si>
  <si>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</si>
  <si>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</si>
  <si>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</si>
  <si>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</si>
  <si>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</si>
  <si>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</si>
  <si>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</si>
  <si>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</si>
  <si>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</si>
  <si>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</si>
  <si>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</si>
  <si>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</si>
  <si>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</si>
  <si>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</si>
  <si>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</si>
  <si>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</si>
  <si>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</si>
  <si>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</si>
  <si>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</si>
  <si>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</si>
  <si>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</si>
  <si>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</si>
  <si>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</si>
  <si>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</si>
  <si>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</si>
  <si>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mt16lrc010fd</t>
  </si>
  <si>
    <t xml:space="preserve">m²</t>
  </si>
  <si>
    <t xml:space="preserve">Painel rígido de lã mineral soldável, hidrofugada, segundo EN 13162, revestido com betume asfáltico e filme de polipropileno termofusível, de 50 mm de espessura, resistência térmica &gt;= 1,3 m²°C/W, condutibilidade térmica 0,038 W/(m°C), Euroclasse F de reacção ao fogo segundo NP EN 13501-1.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</si>
  <si>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</si>
  <si>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</si>
  <si>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</si>
  <si>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</si>
  <si>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</si>
  <si>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</si>
  <si>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</si>
  <si>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</si>
  <si>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</si>
  <si>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mt14lad010a</t>
  </si>
  <si>
    <t xml:space="preserve">m²</t>
  </si>
  <si>
    <t xml:space="preserve">Membrana de betume aditivado com plastómero APP, LA-30-FV, de 2,5 mm de espessura, massa nominal 3 kg/m², com armadura de feltro de fibra de vidro de 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</si>
  <si>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</si>
  <si>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</si>
  <si>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</si>
  <si>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mt18acc030aa</t>
  </si>
  <si>
    <t xml:space="preserve">Ud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</si>
  <si>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</si>
  <si>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</si>
  <si>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</si>
  <si>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</si>
  <si>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</si>
  <si>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</si>
  <si>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</si>
  <si>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</si>
  <si>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</si>
  <si>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</si>
  <si>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</si>
  <si>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</si>
  <si>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</si>
  <si>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</si>
  <si>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</si>
  <si>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</si>
  <si>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</si>
  <si>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</si>
  <si>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</si>
  <si>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</si>
  <si>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</si>
  <si>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</si>
  <si>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</si>
  <si>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</si>
  <si>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</si>
  <si>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</si>
  <si>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</si>
  <si>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25.911,64Kz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</si>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</sst>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42.19</v>
      </c>
      <c r="J9" s="13">
        <f ca="1">ROUND(INDIRECT(ADDRESS(ROW()+(0), COLUMN()+(-3), 1))*INDIRECT(ADDRESS(ROW()+(0), COLUMN()+(-1), 1)), 2)</f>
        <v>126.57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24274.9</v>
      </c>
      <c r="J10" s="17">
        <f ca="1">ROUND(INDIRECT(ADDRESS(ROW()+(0), COLUMN()+(-3), 1))*INDIRECT(ADDRESS(ROW()+(0), COLUMN()+(-1), 1)), 2)</f>
        <v>2427.49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21281.7</v>
      </c>
      <c r="J11" s="17">
        <f ca="1">ROUND(INDIRECT(ADDRESS(ROW()+(0), COLUMN()+(-3), 1))*INDIRECT(ADDRESS(ROW()+(0), COLUMN()+(-1), 1)), 2)</f>
        <v>212.82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1655.5</v>
      </c>
      <c r="J12" s="17">
        <f ca="1">ROUND(INDIRECT(ADDRESS(ROW()+(0), COLUMN()+(-3), 1))*INDIRECT(ADDRESS(ROW()+(0), COLUMN()+(-1), 1)), 2)</f>
        <v>16.56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283.51</v>
      </c>
      <c r="J13" s="17">
        <f ca="1">ROUND(INDIRECT(ADDRESS(ROW()+(0), COLUMN()+(-3), 1))*INDIRECT(ADDRESS(ROW()+(0), COLUMN()+(-1), 1)), 2)</f>
        <v>2.27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</v>
      </c>
      <c r="H14" s="16"/>
      <c r="I14" s="17">
        <v>3024.04</v>
      </c>
      <c r="J14" s="17">
        <f ca="1">ROUND(INDIRECT(ADDRESS(ROW()+(0), COLUMN()+(-3), 1))*INDIRECT(ADDRESS(ROW()+(0), COLUMN()+(-1), 1)), 2)</f>
        <v>196.56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</v>
      </c>
      <c r="H15" s="16"/>
      <c r="I15" s="17">
        <v>18.9</v>
      </c>
      <c r="J15" s="17">
        <f ca="1">ROUND(INDIRECT(ADDRESS(ROW()+(0), COLUMN()+(-3), 1))*INDIRECT(ADDRESS(ROW()+(0), COLUMN()+(-1), 1)), 2)</f>
        <v>189</v>
      </c>
      <c r="K15" s="17"/>
    </row>
    <row r="16" spans="1:11" ht="45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1.05</v>
      </c>
      <c r="H16" s="16"/>
      <c r="I16" s="17">
        <v>31853</v>
      </c>
      <c r="J16" s="17">
        <f ca="1">ROUND(INDIRECT(ADDRESS(ROW()+(0), COLUMN()+(-3), 1))*INDIRECT(ADDRESS(ROW()+(0), COLUMN()+(-1), 1)), 2)</f>
        <v>33445.6</v>
      </c>
      <c r="K16" s="17"/>
    </row>
    <row r="17" spans="1:11" ht="55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1.05</v>
      </c>
      <c r="H17" s="16"/>
      <c r="I17" s="17">
        <v>838.86</v>
      </c>
      <c r="J17" s="17">
        <f ca="1">ROUND(INDIRECT(ADDRESS(ROW()+(0), COLUMN()+(-3), 1))*INDIRECT(ADDRESS(ROW()+(0), COLUMN()+(-1), 1)), 2)</f>
        <v>880.8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0.04</v>
      </c>
      <c r="H18" s="16"/>
      <c r="I18" s="17">
        <v>25194.1</v>
      </c>
      <c r="J18" s="17">
        <f ca="1">ROUND(INDIRECT(ADDRESS(ROW()+(0), COLUMN()+(-3), 1))*INDIRECT(ADDRESS(ROW()+(0), COLUMN()+(-1), 1)), 2)</f>
        <v>1007.76</v>
      </c>
      <c r="K18" s="17"/>
    </row>
    <row r="19" spans="1:11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1.1</v>
      </c>
      <c r="H19" s="16"/>
      <c r="I19" s="17">
        <v>8556.44</v>
      </c>
      <c r="J19" s="17">
        <f ca="1">ROUND(INDIRECT(ADDRESS(ROW()+(0), COLUMN()+(-3), 1))*INDIRECT(ADDRESS(ROW()+(0), COLUMN()+(-1), 1)), 2)</f>
        <v>9412.08</v>
      </c>
      <c r="K19" s="17"/>
    </row>
    <row r="20" spans="1:11" ht="34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1.1</v>
      </c>
      <c r="H20" s="16"/>
      <c r="I20" s="17">
        <v>4218.29</v>
      </c>
      <c r="J20" s="17">
        <f ca="1">ROUND(INDIRECT(ADDRESS(ROW()+(0), COLUMN()+(-3), 1))*INDIRECT(ADDRESS(ROW()+(0), COLUMN()+(-1), 1)), 2)</f>
        <v>4640.12</v>
      </c>
      <c r="K20" s="17"/>
    </row>
    <row r="21" spans="1:11" ht="55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1.05</v>
      </c>
      <c r="H21" s="16"/>
      <c r="I21" s="17">
        <v>1150.45</v>
      </c>
      <c r="J21" s="17">
        <f ca="1">ROUND(INDIRECT(ADDRESS(ROW()+(0), COLUMN()+(-3), 1))*INDIRECT(ADDRESS(ROW()+(0), COLUMN()+(-1), 1)), 2)</f>
        <v>1207.97</v>
      </c>
      <c r="K21" s="17"/>
    </row>
    <row r="22" spans="1:11" ht="45.0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7.5</v>
      </c>
      <c r="H22" s="16"/>
      <c r="I22" s="17">
        <v>1306.23</v>
      </c>
      <c r="J22" s="17">
        <f ca="1">ROUND(INDIRECT(ADDRESS(ROW()+(0), COLUMN()+(-3), 1))*INDIRECT(ADDRESS(ROW()+(0), COLUMN()+(-1), 1)), 2)</f>
        <v>9796.73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1.05</v>
      </c>
      <c r="H23" s="16"/>
      <c r="I23" s="17">
        <v>10044.2</v>
      </c>
      <c r="J23" s="17">
        <f ca="1">ROUND(INDIRECT(ADDRESS(ROW()+(0), COLUMN()+(-3), 1))*INDIRECT(ADDRESS(ROW()+(0), COLUMN()+(-1), 1)), 2)</f>
        <v>10546.4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0.032</v>
      </c>
      <c r="H24" s="16"/>
      <c r="I24" s="17">
        <v>932.73</v>
      </c>
      <c r="J24" s="17">
        <f ca="1">ROUND(INDIRECT(ADDRESS(ROW()+(0), COLUMN()+(-3), 1))*INDIRECT(ADDRESS(ROW()+(0), COLUMN()+(-1), 1)), 2)</f>
        <v>29.85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0.387</v>
      </c>
      <c r="H25" s="16"/>
      <c r="I25" s="17">
        <v>1055.59</v>
      </c>
      <c r="J25" s="17">
        <f ca="1">ROUND(INDIRECT(ADDRESS(ROW()+(0), COLUMN()+(-3), 1))*INDIRECT(ADDRESS(ROW()+(0), COLUMN()+(-1), 1)), 2)</f>
        <v>408.51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1.004</v>
      </c>
      <c r="H26" s="16"/>
      <c r="I26" s="17">
        <v>596.7</v>
      </c>
      <c r="J26" s="17">
        <f ca="1">ROUND(INDIRECT(ADDRESS(ROW()+(0), COLUMN()+(-3), 1))*INDIRECT(ADDRESS(ROW()+(0), COLUMN()+(-1), 1)), 2)</f>
        <v>599.09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0.201</v>
      </c>
      <c r="H27" s="16"/>
      <c r="I27" s="17">
        <v>1055.59</v>
      </c>
      <c r="J27" s="17">
        <f ca="1">ROUND(INDIRECT(ADDRESS(ROW()+(0), COLUMN()+(-3), 1))*INDIRECT(ADDRESS(ROW()+(0), COLUMN()+(-1), 1)), 2)</f>
        <v>212.17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0.201</v>
      </c>
      <c r="H28" s="16"/>
      <c r="I28" s="17">
        <v>620.64</v>
      </c>
      <c r="J28" s="17">
        <f ca="1">ROUND(INDIRECT(ADDRESS(ROW()+(0), COLUMN()+(-3), 1))*INDIRECT(ADDRESS(ROW()+(0), COLUMN()+(-1), 1)), 2)</f>
        <v>124.75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0.072</v>
      </c>
      <c r="H29" s="16"/>
      <c r="I29" s="17">
        <v>1084.69</v>
      </c>
      <c r="J29" s="17">
        <f ca="1">ROUND(INDIRECT(ADDRESS(ROW()+(0), COLUMN()+(-3), 1))*INDIRECT(ADDRESS(ROW()+(0), COLUMN()+(-1), 1)), 2)</f>
        <v>78.1</v>
      </c>
      <c r="K29" s="17"/>
    </row>
    <row r="30" spans="1:11" ht="13.50" thickBot="1" customHeight="1">
      <c r="A30" s="14" t="s">
        <v>74</v>
      </c>
      <c r="B30" s="14"/>
      <c r="C30" s="18" t="s">
        <v>75</v>
      </c>
      <c r="D30" s="18"/>
      <c r="E30" s="19" t="s">
        <v>76</v>
      </c>
      <c r="F30" s="19"/>
      <c r="G30" s="20">
        <v>0.072</v>
      </c>
      <c r="H30" s="20"/>
      <c r="I30" s="21">
        <v>620.64</v>
      </c>
      <c r="J30" s="21">
        <f ca="1">ROUND(INDIRECT(ADDRESS(ROW()+(0), COLUMN()+(-3), 1))*INDIRECT(ADDRESS(ROW()+(0), COLUMN()+(-1), 1)), 2)</f>
        <v>44.69</v>
      </c>
      <c r="K30" s="21"/>
    </row>
    <row r="31" spans="1:11" ht="13.50" thickBot="1" customHeight="1">
      <c r="A31" s="19"/>
      <c r="B31" s="19"/>
      <c r="C31" s="22" t="s">
        <v>77</v>
      </c>
      <c r="D31" s="22"/>
      <c r="E31" s="5" t="s">
        <v>78</v>
      </c>
      <c r="F31" s="5"/>
      <c r="G31" s="23">
        <v>2</v>
      </c>
      <c r="H31" s="23"/>
      <c r="I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75605.9</v>
      </c>
      <c r="J31" s="24">
        <f ca="1">ROUND(INDIRECT(ADDRESS(ROW()+(0), COLUMN()+(-3), 1))*INDIRECT(ADDRESS(ROW()+(0), COLUMN()+(-1), 1))/100, 2)</f>
        <v>1512.12</v>
      </c>
      <c r="K31" s="24"/>
    </row>
    <row r="32" spans="1:11" ht="13.50" thickBot="1" customHeight="1">
      <c r="A32" s="25" t="s">
        <v>79</v>
      </c>
      <c r="B32" s="25"/>
      <c r="C32" s="26"/>
      <c r="D32" s="26"/>
      <c r="E32" s="26"/>
      <c r="F32" s="26"/>
      <c r="G32" s="27"/>
      <c r="H32" s="27"/>
      <c r="I32" s="25" t="s">
        <v>80</v>
      </c>
      <c r="J3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77118</v>
      </c>
      <c r="K32" s="28"/>
    </row>
    <row r="35" spans="1:11" ht="13.50" thickBot="1" customHeight="1">
      <c r="A35" s="29" t="s">
        <v>81</v>
      </c>
      <c r="B35" s="29"/>
      <c r="C35" s="29"/>
      <c r="D35" s="29"/>
      <c r="E35" s="29"/>
      <c r="F35" s="29" t="s">
        <v>82</v>
      </c>
      <c r="G35" s="29"/>
      <c r="H35" s="29" t="s">
        <v>83</v>
      </c>
      <c r="I35" s="29"/>
      <c r="J35" s="29"/>
      <c r="K35" s="29" t="s">
        <v>84</v>
      </c>
    </row>
    <row r="36" spans="1:11" ht="13.50" thickBot="1" customHeight="1">
      <c r="A36" s="30" t="s">
        <v>85</v>
      </c>
      <c r="B36" s="30"/>
      <c r="C36" s="30"/>
      <c r="D36" s="30"/>
      <c r="E36" s="30"/>
      <c r="F36" s="31">
        <v>1.06202e+006</v>
      </c>
      <c r="G36" s="31"/>
      <c r="H36" s="31">
        <v>1.06202e+006</v>
      </c>
      <c r="I36" s="31"/>
      <c r="J36" s="31"/>
      <c r="K36" s="31" t="s">
        <v>86</v>
      </c>
    </row>
    <row r="37" spans="1:11" ht="13.50" thickBot="1" customHeight="1">
      <c r="A37" s="32" t="s">
        <v>87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88</v>
      </c>
      <c r="B38" s="30"/>
      <c r="C38" s="30"/>
      <c r="D38" s="30"/>
      <c r="E38" s="30"/>
      <c r="F38" s="31">
        <v>132003</v>
      </c>
      <c r="G38" s="31"/>
      <c r="H38" s="31">
        <v>162004</v>
      </c>
      <c r="I38" s="31"/>
      <c r="J38" s="31"/>
      <c r="K38" s="31"/>
    </row>
    <row r="39" spans="1:11" ht="13.50" thickBot="1" customHeight="1">
      <c r="A39" s="34" t="s">
        <v>89</v>
      </c>
      <c r="B39" s="34"/>
      <c r="C39" s="34"/>
      <c r="D39" s="34"/>
      <c r="E39" s="34"/>
      <c r="F39" s="35"/>
      <c r="G39" s="35"/>
      <c r="H39" s="35"/>
      <c r="I39" s="35"/>
      <c r="J39" s="35"/>
      <c r="K39" s="35"/>
    </row>
    <row r="40" spans="1:11" ht="13.50" thickBot="1" customHeight="1">
      <c r="A40" s="32" t="s">
        <v>90</v>
      </c>
      <c r="B40" s="32"/>
      <c r="C40" s="32"/>
      <c r="D40" s="32"/>
      <c r="E40" s="32"/>
      <c r="F40" s="33">
        <v>112010</v>
      </c>
      <c r="G40" s="33"/>
      <c r="H40" s="33">
        <v>112010</v>
      </c>
      <c r="I40" s="33"/>
      <c r="J40" s="33"/>
      <c r="K40" s="33"/>
    </row>
    <row r="41" spans="1:11" ht="13.50" thickBot="1" customHeight="1">
      <c r="A41" s="30" t="s">
        <v>91</v>
      </c>
      <c r="B41" s="30"/>
      <c r="C41" s="30"/>
      <c r="D41" s="30"/>
      <c r="E41" s="30"/>
      <c r="F41" s="31">
        <v>1.07202e+006</v>
      </c>
      <c r="G41" s="31"/>
      <c r="H41" s="31">
        <v>1.07202e+006</v>
      </c>
      <c r="I41" s="31"/>
      <c r="J41" s="31"/>
      <c r="K41" s="31" t="s">
        <v>92</v>
      </c>
    </row>
    <row r="42" spans="1:11" ht="24.00" thickBot="1" customHeight="1">
      <c r="A42" s="32" t="s">
        <v>93</v>
      </c>
      <c r="B42" s="32"/>
      <c r="C42" s="32"/>
      <c r="D42" s="32"/>
      <c r="E42" s="32"/>
      <c r="F42" s="33"/>
      <c r="G42" s="33"/>
      <c r="H42" s="33"/>
      <c r="I42" s="33"/>
      <c r="J42" s="33"/>
      <c r="K42" s="33"/>
    </row>
    <row r="43" spans="1:11" ht="13.50" thickBot="1" customHeight="1">
      <c r="A43" s="30" t="s">
        <v>94</v>
      </c>
      <c r="B43" s="30"/>
      <c r="C43" s="30"/>
      <c r="D43" s="30"/>
      <c r="E43" s="30"/>
      <c r="F43" s="31">
        <v>1.07202e+006</v>
      </c>
      <c r="G43" s="31"/>
      <c r="H43" s="31">
        <v>1.07202e+006</v>
      </c>
      <c r="I43" s="31"/>
      <c r="J43" s="31"/>
      <c r="K43" s="31" t="s">
        <v>95</v>
      </c>
    </row>
    <row r="44" spans="1:11" ht="24.00" thickBot="1" customHeight="1">
      <c r="A44" s="32" t="s">
        <v>96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0" t="s">
        <v>97</v>
      </c>
      <c r="B45" s="30"/>
      <c r="C45" s="30"/>
      <c r="D45" s="30"/>
      <c r="E45" s="30"/>
      <c r="F45" s="31">
        <v>1.03202e+006</v>
      </c>
      <c r="G45" s="31"/>
      <c r="H45" s="31">
        <v>1.03202e+006</v>
      </c>
      <c r="I45" s="31"/>
      <c r="J45" s="31"/>
      <c r="K45" s="31" t="s">
        <v>98</v>
      </c>
    </row>
    <row r="46" spans="1:11" ht="24.00" thickBot="1" customHeight="1">
      <c r="A46" s="32" t="s">
        <v>99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100</v>
      </c>
      <c r="B47" s="30"/>
      <c r="C47" s="30"/>
      <c r="D47" s="30"/>
      <c r="E47" s="30"/>
      <c r="F47" s="31">
        <v>142010</v>
      </c>
      <c r="G47" s="31"/>
      <c r="H47" s="31">
        <v>1.10201e+006</v>
      </c>
      <c r="I47" s="31"/>
      <c r="J47" s="31"/>
      <c r="K47" s="31" t="s">
        <v>101</v>
      </c>
    </row>
    <row r="48" spans="1:11" ht="24.00" thickBot="1" customHeight="1">
      <c r="A48" s="32" t="s">
        <v>102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51" spans="1:1" ht="33.75" thickBot="1" customHeight="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" ht="33.75" thickBot="1" customHeight="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" ht="33.75" thickBot="1" customHeight="1">
      <c r="A53" s="1" t="s">
        <v>105</v>
      </c>
      <c r="B53" s="1"/>
      <c r="C53" s="1"/>
      <c r="D53" s="1"/>
      <c r="E53" s="1"/>
      <c r="F53" s="1"/>
      <c r="G53" s="1"/>
      <c r="H53" s="1"/>
      <c r="I53" s="1"/>
      <c r="J53" s="1"/>
      <c r="K53" s="1"/>
    </row>
  </sheetData>
  <mergeCells count="1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F32"/>
    <mergeCell ref="G32:H32"/>
    <mergeCell ref="J32:K32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8"/>
    <mergeCell ref="H38:J38"/>
    <mergeCell ref="K38:K40"/>
    <mergeCell ref="A39:E39"/>
    <mergeCell ref="F39:G39"/>
    <mergeCell ref="H39:J39"/>
    <mergeCell ref="A40:E40"/>
    <mergeCell ref="F40:G40"/>
    <mergeCell ref="H40:J40"/>
    <mergeCell ref="A41:E41"/>
    <mergeCell ref="F41:G42"/>
    <mergeCell ref="H41:J42"/>
    <mergeCell ref="K41:K42"/>
    <mergeCell ref="A42:E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7:E47"/>
    <mergeCell ref="F47:G48"/>
    <mergeCell ref="H47:J48"/>
    <mergeCell ref="K47:K48"/>
    <mergeCell ref="A48:E48"/>
    <mergeCell ref="A51:K51"/>
    <mergeCell ref="A52:K52"/>
    <mergeCell ref="A53:K53"/>
  </mergeCells>
  <pageMargins left="0.147638" right="0.147638" top="0.206693" bottom="0.206693" header="0.0" footer="0.0"/>
  <pageSetup paperSize="9" orientation="portrait"/>
  <rowBreaks count="0" manualBreakCount="0">
    </rowBreaks>
</worksheet>
</file>