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<sst xmlns="http://schemas.openxmlformats.org/spreadsheetml/2006/main" count="72" uniqueCount="72">
  <si>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</si>
  <si>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QAD052</t>
  </si>
  <si>
    <t xml:space="preserve">m²</t>
  </si>
  <si>
    <t xml:space="preserve">Sistema de cobertura Deck com fixação mecânica "DANOSA", impermeabilização através de telas de PVC.</t>
  </si>
  <si>
    <r>
      <rPr>
        <sz val="7.80"/>
        <color rgb="FF000000"/>
        <rFont val="Arial"/>
        <family val="2"/>
      </rPr>
      <t xml:space="preserve">Sistema de cobertura Deck com fixação mecânica, "DANOSA", tipo convencional, pendente do 1% ao 5%, composta de: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monocamada, não colada: lâmina impermeabilizante flexível, tipo PVC-P(hs), Danopol HS 1,2 "DANOSA", de 1,2 mm de espessura, com armadura de malha de fibra de poliéster,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</si>
  <si>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</si>
  <si>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</si>
  <si>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</si>
  <si>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</si>
  <si>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</si>
  <si>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</si>
  <si>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</si>
  <si>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</si>
  <si>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</si>
  <si>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</si>
  <si>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</si>
  <si>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</si>
  <si>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</si>
  <si>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</si>
  <si>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</si>
  <si>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mt15dan010aa</t>
  </si>
  <si>
    <t xml:space="preserve">m²</t>
  </si>
  <si>
    <t xml:space="preserve">Lâmina impermeabilizante flexível, tipo PVC-P(hs), Danopol HS 1,2 "DANOSA", de 1,2 mm de espessura, com armadura de malha de fibra de poliéster, segundo EN 13956.</t>
  </si>
  <si>
    <t xml:space="preserve">mt15dan020a</t>
  </si>
  <si>
    <t xml:space="preserve">m</t>
  </si>
  <si>
    <t xml:space="preserve">Perfil colaminado de chapa de aço e PVC-P, plano, "DANOSA", para remate de impermeabilização com lâminas de PVC-P, nos extremos das lâminas e nos encontros com elementos verticais.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</si>
  <si>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</si>
  <si>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</si>
  <si>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</si>
  <si>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</si>
  <si>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</si>
  <si>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</si>
  <si>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</si>
  <si>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</si>
  <si>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</si>
  <si>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</si>
  <si>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</si>
  <si>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</si>
  <si>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</si>
  <si>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</si>
  <si>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</si>
  <si>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</si>
  <si>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</si>
  <si>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</si>
  <si>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</si>
  <si>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</si>
  <si>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</si>
  <si>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</si>
  <si>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</si>
  <si>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</si>
  <si>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</si>
  <si>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</si>
  <si>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</si>
  <si>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</si>
  <si>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</si>
  <si>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</si>
  <si>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</si>
  <si>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2.912,02Kz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</si>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</sst>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1557.660000</v>
      </c>
      <c r="K8" s="16"/>
      <c r="L8" s="16"/>
      <c r="M8" s="16">
        <f ca="1">ROUND(INDIRECT(ADDRESS(ROW()+(0), COLUMN()+(-5), 1))*INDIRECT(ADDRESS(ROW()+(0), COLUMN()+(-3), 1)), 2)</f>
        <v>1713.430000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2953.450000</v>
      </c>
      <c r="K9" s="20"/>
      <c r="L9" s="20"/>
      <c r="M9" s="20">
        <f ca="1">ROUND(INDIRECT(ADDRESS(ROW()+(0), COLUMN()+(-5), 1))*INDIRECT(ADDRESS(ROW()+(0), COLUMN()+(-3), 1)), 2)</f>
        <v>3101.120000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29.870000</v>
      </c>
      <c r="K10" s="20"/>
      <c r="L10" s="20"/>
      <c r="M10" s="20">
        <f ca="1">ROUND(INDIRECT(ADDRESS(ROW()+(0), COLUMN()+(-5), 1))*INDIRECT(ADDRESS(ROW()+(0), COLUMN()+(-3), 1)), 2)</f>
        <v>89.610000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1471.120000</v>
      </c>
      <c r="K11" s="20"/>
      <c r="L11" s="20"/>
      <c r="M11" s="20">
        <f ca="1">ROUND(INDIRECT(ADDRESS(ROW()+(0), COLUMN()+(-5), 1))*INDIRECT(ADDRESS(ROW()+(0), COLUMN()+(-3), 1)), 2)</f>
        <v>1544.680000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19"/>
      <c r="J12" s="20">
        <v>524.600000</v>
      </c>
      <c r="K12" s="20"/>
      <c r="L12" s="20"/>
      <c r="M12" s="20">
        <f ca="1">ROUND(INDIRECT(ADDRESS(ROW()+(0), COLUMN()+(-5), 1))*INDIRECT(ADDRESS(ROW()+(0), COLUMN()+(-3), 1)), 2)</f>
        <v>209.840000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19"/>
      <c r="J13" s="20">
        <v>33.600000</v>
      </c>
      <c r="K13" s="20"/>
      <c r="L13" s="20"/>
      <c r="M13" s="20">
        <f ca="1">ROUND(INDIRECT(ADDRESS(ROW()+(0), COLUMN()+(-5), 1))*INDIRECT(ADDRESS(ROW()+(0), COLUMN()+(-3), 1)), 2)</f>
        <v>100.800000</v>
      </c>
      <c r="N13" s="20"/>
    </row>
    <row r="14" spans="1:14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19"/>
      <c r="J14" s="20">
        <v>692.100000</v>
      </c>
      <c r="K14" s="20"/>
      <c r="L14" s="20"/>
      <c r="M14" s="20">
        <f ca="1">ROUND(INDIRECT(ADDRESS(ROW()+(0), COLUMN()+(-5), 1))*INDIRECT(ADDRESS(ROW()+(0), COLUMN()+(-3), 1)), 2)</f>
        <v>394.500000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19"/>
      <c r="J15" s="20">
        <v>237.090000</v>
      </c>
      <c r="K15" s="20"/>
      <c r="L15" s="20"/>
      <c r="M15" s="20">
        <f ca="1">ROUND(INDIRECT(ADDRESS(ROW()+(0), COLUMN()+(-5), 1))*INDIRECT(ADDRESS(ROW()+(0), COLUMN()+(-3), 1)), 2)</f>
        <v>35.560000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0.216000</v>
      </c>
      <c r="I16" s="19"/>
      <c r="J16" s="20">
        <v>380.180000</v>
      </c>
      <c r="K16" s="20"/>
      <c r="L16" s="20"/>
      <c r="M16" s="20">
        <f ca="1">ROUND(INDIRECT(ADDRESS(ROW()+(0), COLUMN()+(-5), 1))*INDIRECT(ADDRESS(ROW()+(0), COLUMN()+(-3), 1)), 2)</f>
        <v>82.120000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0.216000</v>
      </c>
      <c r="I17" s="19"/>
      <c r="J17" s="20">
        <v>241.920000</v>
      </c>
      <c r="K17" s="20"/>
      <c r="L17" s="20"/>
      <c r="M17" s="20">
        <f ca="1">ROUND(INDIRECT(ADDRESS(ROW()+(0), COLUMN()+(-5), 1))*INDIRECT(ADDRESS(ROW()+(0), COLUMN()+(-3), 1)), 2)</f>
        <v>52.250000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0.072000</v>
      </c>
      <c r="I18" s="19"/>
      <c r="J18" s="20">
        <v>380.180000</v>
      </c>
      <c r="K18" s="20"/>
      <c r="L18" s="20"/>
      <c r="M18" s="20">
        <f ca="1">ROUND(INDIRECT(ADDRESS(ROW()+(0), COLUMN()+(-5), 1))*INDIRECT(ADDRESS(ROW()+(0), COLUMN()+(-3), 1)), 2)</f>
        <v>27.370000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0.072000</v>
      </c>
      <c r="I19" s="19"/>
      <c r="J19" s="20">
        <v>241.920000</v>
      </c>
      <c r="K19" s="20"/>
      <c r="L19" s="20"/>
      <c r="M19" s="20">
        <f ca="1">ROUND(INDIRECT(ADDRESS(ROW()+(0), COLUMN()+(-5), 1))*INDIRECT(ADDRESS(ROW()+(0), COLUMN()+(-3), 1)), 2)</f>
        <v>17.420000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0.201000</v>
      </c>
      <c r="I20" s="19"/>
      <c r="J20" s="20">
        <v>367.810000</v>
      </c>
      <c r="K20" s="20"/>
      <c r="L20" s="20"/>
      <c r="M20" s="20">
        <f ca="1">ROUND(INDIRECT(ADDRESS(ROW()+(0), COLUMN()+(-5), 1))*INDIRECT(ADDRESS(ROW()+(0), COLUMN()+(-3), 1)), 2)</f>
        <v>73.930000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0.201000</v>
      </c>
      <c r="I21" s="23"/>
      <c r="J21" s="24">
        <v>241.920000</v>
      </c>
      <c r="K21" s="24"/>
      <c r="L21" s="24"/>
      <c r="M21" s="24">
        <f ca="1">ROUND(INDIRECT(ADDRESS(ROW()+(0), COLUMN()+(-5), 1))*INDIRECT(ADDRESS(ROW()+(0), COLUMN()+(-3), 1)), 2)</f>
        <v>48.630000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4"/>
      <c r="J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7491.260000</v>
      </c>
      <c r="K22" s="16"/>
      <c r="L22" s="16"/>
      <c r="M22" s="16">
        <f ca="1">ROUND(INDIRECT(ADDRESS(ROW()+(0), COLUMN()+(-5), 1))*INDIRECT(ADDRESS(ROW()+(0), COLUMN()+(-3), 1))/100, 2)</f>
        <v>149.830000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3"/>
      <c r="J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7641.090000</v>
      </c>
      <c r="K23" s="24"/>
      <c r="L23" s="24"/>
      <c r="M23" s="24">
        <f ca="1">ROUND(INDIRECT(ADDRESS(ROW()+(0), COLUMN()+(-5), 1))*INDIRECT(ADDRESS(ROW()+(0), COLUMN()+(-3), 1))/100, 2)</f>
        <v>229.230000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25"/>
      <c r="J24" s="6" t="s">
        <v>58</v>
      </c>
      <c r="K24" s="6"/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7870.320000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/>
      <c r="K27" s="27" t="s">
        <v>61</v>
      </c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1112006.000000</v>
      </c>
      <c r="H28" s="29"/>
      <c r="I28" s="29"/>
      <c r="J28" s="29"/>
      <c r="K28" s="29">
        <v>1112007.000000</v>
      </c>
      <c r="L28" s="29"/>
      <c r="M28" s="29"/>
      <c r="N28" s="29"/>
    </row>
    <row r="29" spans="1:14" ht="21.6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65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/>
      <c r="K30" s="29">
        <v>192010.000000</v>
      </c>
      <c r="L30" s="29"/>
      <c r="M30" s="29"/>
      <c r="N30" s="29"/>
    </row>
    <row r="31" spans="1:14" ht="21.60" thickBot="1" customHeight="1">
      <c r="A31" s="30" t="s">
        <v>66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67</v>
      </c>
      <c r="B32" s="28"/>
      <c r="C32" s="28"/>
      <c r="D32" s="28"/>
      <c r="E32" s="28"/>
      <c r="F32" s="28"/>
      <c r="G32" s="29">
        <v>142010.000000</v>
      </c>
      <c r="H32" s="29"/>
      <c r="I32" s="29"/>
      <c r="J32" s="29"/>
      <c r="K32" s="29">
        <v>1102010.000000</v>
      </c>
      <c r="L32" s="29"/>
      <c r="M32" s="29"/>
      <c r="N32" s="29"/>
    </row>
    <row r="33" spans="1:14" ht="21.6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9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A24:G24"/>
    <mergeCell ref="H24:I24"/>
    <mergeCell ref="J24:L24"/>
    <mergeCell ref="M24:N24"/>
    <mergeCell ref="A27:F27"/>
    <mergeCell ref="G27:J27"/>
    <mergeCell ref="K27:M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